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事業者申請用（記載空白）\"/>
    </mc:Choice>
  </mc:AlternateContent>
  <xr:revisionPtr revIDLastSave="0" documentId="13_ncr:1_{F5282AD8-2FCD-47BF-AD26-ABA2E43BE173}" xr6:coauthVersionLast="47" xr6:coauthVersionMax="47" xr10:uidLastSave="{00000000-0000-0000-0000-000000000000}"/>
  <bookViews>
    <workbookView xWindow="-108" yWindow="-108" windowWidth="23256" windowHeight="12456" tabRatio="940" xr2:uid="{00000000-000D-0000-FFFF-FFFF00000000}"/>
  </bookViews>
  <sheets>
    <sheet name="交付申請書（様式１）" sheetId="47" r:id="rId1"/>
    <sheet name="様式１　付表" sheetId="45" r:id="rId2"/>
    <sheet name="【介護テクノロジー】所要額調書(様式２)" sheetId="1" r:id="rId3"/>
    <sheet name="事業計画書（様式３）" sheetId="52" r:id="rId4"/>
    <sheet name="予算書抄本" sheetId="49" r:id="rId5"/>
    <sheet name="データ" sheetId="53" state="hidden" r:id="rId6"/>
  </sheets>
  <definedNames>
    <definedName name="_xlnm.Print_Area" localSheetId="2">'【介護テクノロジー】所要額調書(様式２)'!$A$1:$O$22</definedName>
    <definedName name="_xlnm.Print_Area" localSheetId="0">'交付申請書（様式１）'!$A$1:$F$36</definedName>
    <definedName name="_xlnm.Print_Area" localSheetId="3">'事業計画書（様式３）'!$A$1:$I$43</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E13" i="1"/>
  <c r="F13" i="1"/>
  <c r="G13" i="1"/>
  <c r="E14" i="1"/>
  <c r="F14" i="1"/>
  <c r="G14" i="1"/>
  <c r="E15" i="1"/>
  <c r="F15" i="1"/>
  <c r="G15" i="1"/>
  <c r="H15" i="1" s="1"/>
  <c r="I15" i="1" s="1"/>
  <c r="J15" i="1" s="1"/>
  <c r="L15" i="1" s="1"/>
  <c r="G12" i="1"/>
  <c r="F12" i="1"/>
  <c r="E12" i="1"/>
  <c r="H14" i="1" l="1"/>
  <c r="I14" i="1" s="1"/>
  <c r="J14" i="1" s="1"/>
  <c r="L14" i="1" s="1"/>
  <c r="H12" i="1"/>
  <c r="I12" i="1" s="1"/>
  <c r="J12" i="1" s="1"/>
  <c r="L12" i="1" s="1"/>
  <c r="H13" i="1"/>
  <c r="I13" i="1" s="1"/>
  <c r="J13" i="1" s="1"/>
  <c r="L13" i="1" s="1"/>
  <c r="C16" i="1" l="1"/>
  <c r="D14" i="49" s="1"/>
  <c r="F11" i="1" l="1"/>
  <c r="E4" i="52" l="1"/>
  <c r="L3" i="45" l="1"/>
  <c r="K16" i="1"/>
  <c r="G16" i="1"/>
  <c r="G13" i="52" s="1"/>
  <c r="D16" i="1"/>
  <c r="F16" i="1" l="1"/>
  <c r="G12" i="52" s="1"/>
  <c r="C219" i="49" l="1"/>
  <c r="C216" i="49"/>
  <c r="D214" i="49"/>
  <c r="D10" i="49" s="1"/>
  <c r="I4" i="1"/>
  <c r="K25" i="45"/>
  <c r="K24" i="45"/>
  <c r="K23" i="45"/>
  <c r="E11" i="1"/>
  <c r="H11" i="1" s="1"/>
  <c r="C218" i="49"/>
  <c r="I11" i="1" l="1"/>
  <c r="J11" i="1" s="1"/>
  <c r="J16" i="1" s="1"/>
  <c r="E16" i="1"/>
  <c r="H16" i="1" l="1"/>
  <c r="I16" i="1"/>
  <c r="L11" i="1" l="1"/>
  <c r="L16" i="1" s="1"/>
  <c r="G14" i="52" l="1"/>
  <c r="D14" i="47"/>
  <c r="D5" i="49"/>
  <c r="D7" i="49" s="1"/>
</calcChain>
</file>

<file path=xl/sharedStrings.xml><?xml version="1.0" encoding="utf-8"?>
<sst xmlns="http://schemas.openxmlformats.org/spreadsheetml/2006/main" count="315" uniqueCount="289">
  <si>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</si>
  <si>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</si>
  <si>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</si>
  <si>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</si>
  <si>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</si>
  <si>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</si>
  <si>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</si>
  <si>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</si>
  <si>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</si>
  <si>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</si>
  <si>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</si>
  <si>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</si>
  <si>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</si>
  <si>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</si>
  <si>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</si>
  <si>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</si>
  <si>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</si>
  <si>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</si>
  <si>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</si>
  <si>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</si>
  <si>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</si>
  <si>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</si>
  <si>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</si>
  <si>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</si>
  <si>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</si>
  <si>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</si>
  <si>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</si>
  <si>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</si>
  <si>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</si>
  <si>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</si>
  <si>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</si>
  <si>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</si>
  <si>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</si>
  <si>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</si>
  <si>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</si>
  <si>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</si>
  <si>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</si>
  <si>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</si>
  <si>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</si>
  <si>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</si>
  <si>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</si>
  <si>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</si>
  <si>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</si>
  <si>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</si>
  <si>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</si>
  <si>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</si>
  <si>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</si>
  <si>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</si>
  <si>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</si>
  <si>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</si>
  <si>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</si>
  <si>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</si>
  <si>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</si>
  <si>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</si>
  <si>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</si>
  <si>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</si>
  <si>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</si>
  <si>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</si>
  <si>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</si>
  <si>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</si>
  <si>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</si>
  <si>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</si>
  <si>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</si>
  <si>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</si>
  <si>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</si>
  <si>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</si>
  <si>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</si>
  <si>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</si>
  <si>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</si>
  <si>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</si>
  <si>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</si>
  <si>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</si>
  <si>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</si>
  <si>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</si>
  <si>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</si>
  <si>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</si>
  <si>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</si>
  <si>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</si>
  <si>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</si>
  <si>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</si>
  <si>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</si>
  <si>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</si>
  <si>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</si>
  <si>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</si>
  <si>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</si>
  <si>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</si>
  <si>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</si>
  <si>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</si>
  <si>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</si>
  <si>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</si>
  <si>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</si>
  <si>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</si>
  <si>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</si>
  <si>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</si>
  <si>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</si>
  <si>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</si>
  <si>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</si>
  <si>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</si>
  <si>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</si>
  <si>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</si>
  <si>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</si>
  <si>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</si>
  <si>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</si>
  <si>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</si>
  <si>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</si>
  <si>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</si>
  <si>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</si>
  <si>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</si>
  <si>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</si>
  <si>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</si>
  <si>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</si>
  <si>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</si>
  <si>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</si>
  <si>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</si>
  <si>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</si>
  <si>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</si>
  <si>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</si>
  <si>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</si>
  <si>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</si>
  <si>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</si>
  <si>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</si>
  <si>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</si>
  <si>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</si>
  <si>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</si>
  <si>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</si>
  <si>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</si>
  <si>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</si>
  <si>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</si>
  <si>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</si>
  <si>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</si>
  <si>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</si>
  <si>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</si>
  <si>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</si>
  <si>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</si>
  <si>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</si>
  <si>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</si>
  <si>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</si>
  <si>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</si>
  <si>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</si>
  <si>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</si>
  <si>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</si>
  <si>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</si>
  <si>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</si>
  <si>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</si>
  <si>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</si>
  <si>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</si>
  <si>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</si>
  <si>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</si>
  <si>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</si>
  <si>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</si>
  <si>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</si>
  <si>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</si>
  <si>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</si>
  <si>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</si>
  <si>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</si>
  <si>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</si>
  <si>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</si>
  <si>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</si>
  <si>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</si>
  <si>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</si>
  <si>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</si>
  <si>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</si>
  <si>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</si>
  <si>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</si>
  <si>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</si>
  <si>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</si>
  <si>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</si>
  <si>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</si>
  <si>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</si>
  <si>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</si>
  <si>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</si>
  <si>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</si>
  <si>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</si>
  <si>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</si>
  <si>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</si>
  <si>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</si>
  <si>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</si>
  <si>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</si>
  <si>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</si>
  <si>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</si>
  <si>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</si>
  <si>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</si>
  <si>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</si>
  <si>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</si>
  <si>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</si>
  <si>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</si>
  <si>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</si>
  <si>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</si>
  <si>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</si>
  <si>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</si>
  <si>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</si>
  <si>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</si>
  <si>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</si>
  <si>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</si>
  <si>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</si>
  <si>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</si>
  <si>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</si>
  <si>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</si>
  <si>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</si>
  <si>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</si>
  <si>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</si>
  <si>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</si>
  <si>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</si>
  <si>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</si>
  <si>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</si>
  <si>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</si>
  <si>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</si>
  <si>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</si>
  <si>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</si>
  <si>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</si>
  <si>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</si>
  <si>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</si>
  <si>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</si>
  <si>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</si>
  <si>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</si>
  <si>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</si>
  <si>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</si>
  <si>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</si>
  <si>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</si>
  <si>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</si>
  <si>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</si>
  <si>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</si>
  <si>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</si>
  <si>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</si>
  <si>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</si>
  <si>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</si>
  <si>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</si>
  <si>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</si>
  <si>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</si>
  <si>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</si>
  <si>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</si>
  <si>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</si>
  <si>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</si>
  <si>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</si>
  <si>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</si>
  <si>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</si>
  <si>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</si>
  <si>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</si>
  <si>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</si>
  <si>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</si>
  <si>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</si>
  <si>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</si>
  <si>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</si>
  <si>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</si>
  <si>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</si>
  <si>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</si>
  <si>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</si>
  <si>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</si>
  <si>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</si>
  <si>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</si>
  <si>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</si>
  <si>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</si>
  <si>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オ 対象経費の実支出予定額：</t>
    <phoneticPr fontId="4"/>
  </si>
  <si>
    <t>カ 補助基準額：</t>
    <rPh sb="2" eb="4">
      <t>ホジョ</t>
    </rPh>
    <rPh sb="4" eb="6">
      <t>キジュン</t>
    </rPh>
    <rPh sb="6" eb="7">
      <t>ガク</t>
    </rPh>
    <phoneticPr fontId="4"/>
  </si>
  <si>
    <t>キ 補助金所要額：</t>
    <phoneticPr fontId="4"/>
  </si>
  <si>
    <t>代表者 氏名</t>
    <phoneticPr fontId="4"/>
  </si>
  <si>
    <t>重点分野</t>
    <rPh sb="0" eb="4">
      <t>ジュウテンブンヤ</t>
    </rPh>
    <phoneticPr fontId="4"/>
  </si>
  <si>
    <t>その他</t>
    <rPh sb="2" eb="3">
      <t>ホカ</t>
    </rPh>
    <phoneticPr fontId="4"/>
  </si>
  <si>
    <t>介護ソフト</t>
    <rPh sb="0" eb="2">
      <t>カイゴ</t>
    </rPh>
    <phoneticPr fontId="4"/>
  </si>
  <si>
    <t>導入支援と一体的に行う業務改善支援事業</t>
    <phoneticPr fontId="4"/>
  </si>
  <si>
    <t>（様式２）</t>
    <rPh sb="1" eb="3">
      <t>ヨウシキ</t>
    </rPh>
    <phoneticPr fontId="4"/>
  </si>
  <si>
    <t>介護ソフト（ケアプランデータ連携システム５事業所連携）</t>
    <rPh sb="0" eb="2">
      <t>カイゴ</t>
    </rPh>
    <rPh sb="14" eb="16">
      <t>レンケイ</t>
    </rPh>
    <rPh sb="21" eb="24">
      <t>ジギョウショ</t>
    </rPh>
    <rPh sb="24" eb="26">
      <t>レンケイ</t>
    </rPh>
    <phoneticPr fontId="4"/>
  </si>
  <si>
    <t>上限500万円</t>
    <rPh sb="0" eb="2">
      <t>ジョウゲン</t>
    </rPh>
    <rPh sb="5" eb="7">
      <t>マンエン</t>
    </rPh>
    <phoneticPr fontId="4"/>
  </si>
  <si>
    <t>介護テクノロジー等の導入支援事業</t>
    <phoneticPr fontId="4"/>
  </si>
  <si>
    <t>基準額区分</t>
    <rPh sb="0" eb="2">
      <t>キジュン</t>
    </rPh>
    <rPh sb="2" eb="3">
      <t>ガク</t>
    </rPh>
    <rPh sb="3" eb="5">
      <t>クブン</t>
    </rPh>
    <phoneticPr fontId="4"/>
  </si>
  <si>
    <t>導入台数</t>
    <rPh sb="0" eb="2">
      <t>ドウニュウ</t>
    </rPh>
    <rPh sb="2" eb="4">
      <t>ダイスウ</t>
    </rPh>
    <phoneticPr fontId="4"/>
  </si>
  <si>
    <t>導入支援と一体的に行う業務改善支援事業</t>
    <phoneticPr fontId="4"/>
  </si>
  <si>
    <t>介護テクノロジーのパッケージ型導入支援事業</t>
    <phoneticPr fontId="4"/>
  </si>
  <si>
    <t>移乗支援（装着）</t>
    <rPh sb="0" eb="2">
      <t>イジョウ</t>
    </rPh>
    <rPh sb="2" eb="4">
      <t>シエン</t>
    </rPh>
    <rPh sb="5" eb="7">
      <t>ソウチャク</t>
    </rPh>
    <phoneticPr fontId="4"/>
  </si>
  <si>
    <t>移乗支援（非装着）</t>
    <rPh sb="0" eb="2">
      <t>イジョウ</t>
    </rPh>
    <rPh sb="2" eb="4">
      <t>シエン</t>
    </rPh>
    <rPh sb="5" eb="8">
      <t>ヒソウチャク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</si>
  <si>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</si>
  <si>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</si>
  <si>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4">
      <t>イドウシエン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</si>
  <si>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</si>
  <si>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7">
      <t>ハイセツ</t>
    </rPh>
    <rPh sb="7" eb="8">
      <t>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</si>
  <si>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</si>
  <si>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</si>
  <si>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</si>
  <si>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</si>
  <si>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</si>
  <si>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機能訓練支援</t>
    <rPh sb="0" eb="4">
      <t>キノウクンレン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</si>
  <si>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</si>
  <si>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</si>
  <si>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導入支援と一体的に行う業務支援</t>
    <rPh sb="0" eb="2">
      <t>ドウニュウ</t>
    </rPh>
    <rPh sb="2" eb="4">
      <t>シエン</t>
    </rPh>
    <rPh sb="5" eb="8">
      <t>イッタイテキ</t>
    </rPh>
    <rPh sb="13" eb="15">
      <t>シエン</t>
    </rPh>
    <phoneticPr fontId="4"/>
  </si>
  <si>
    <t>導入機器</t>
    <rPh sb="0" eb="2">
      <t>ドウニュウ</t>
    </rPh>
    <rPh sb="2" eb="4">
      <t>キキ</t>
    </rPh>
    <phoneticPr fontId="4"/>
  </si>
  <si>
    <t>情報端末</t>
    <rPh sb="0" eb="2">
      <t>ジョウホウ</t>
    </rPh>
    <rPh sb="2" eb="4">
      <t>タンマツ</t>
    </rPh>
    <phoneticPr fontId="4"/>
  </si>
  <si>
    <t>Wi-Fi設備</t>
    <rPh sb="5" eb="7">
      <t>セツビ</t>
    </rPh>
    <phoneticPr fontId="4"/>
  </si>
  <si>
    <t>介護業務支援</t>
    <rPh sb="0" eb="6">
      <t>カイゴギョウムシエン</t>
    </rPh>
    <phoneticPr fontId="4"/>
  </si>
  <si>
    <t>令和７年○月○日</t>
    <rPh sb="0" eb="1">
      <t>レイワ</t>
    </rPh>
    <rPh sb="2" eb="3">
      <t>ネン</t>
    </rPh>
    <rPh sb="4" eb="5">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</si>
</sst>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3">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29">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5" fillId="0" borderId="0" xfId="0" applyFont="1" applyFill="1" applyAlignment="1">
      <alignment horizontal="center"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22" fillId="2" borderId="0" xfId="0" applyFont="1" applyFill="1" applyAlignment="1">
      <alignment horizontal="right" vertical="center"/>
    </xf>
    <xf numFmtId="0" fontId="22" fillId="2" borderId="0" xfId="0" applyFont="1" applyFill="1" applyBorder="1" applyAlignment="1">
      <alignment vertical="center"/>
    </xf>
    <xf numFmtId="0" fontId="14" fillId="2" borderId="0" xfId="0" applyFont="1" applyFill="1" applyBorder="1" applyAlignment="1">
      <alignment vertical="center"/>
    </xf>
    <xf numFmtId="0" fontId="0" fillId="3" borderId="0" xfId="0" applyFill="1">
      <alignment vertical="center"/>
    </xf>
    <xf numFmtId="0" fontId="19" fillId="3" borderId="0" xfId="0" applyFont="1" applyFill="1">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5" fillId="0" borderId="0" xfId="0" applyFont="1">
      <alignment vertical="center"/>
    </xf>
    <xf numFmtId="0" fontId="0" fillId="0" borderId="11" xfId="0" applyFill="1" applyBorder="1">
      <alignment vertical="center"/>
    </xf>
    <xf numFmtId="0" fontId="0" fillId="0" borderId="13" xfId="0" applyFill="1" applyBorder="1">
      <alignment vertical="center"/>
    </xf>
    <xf numFmtId="0" fontId="3" fillId="0" borderId="10" xfId="0" applyFont="1" applyBorder="1">
      <alignment vertical="center"/>
    </xf>
    <xf numFmtId="0" fontId="5" fillId="0" borderId="12" xfId="0" applyFont="1" applyBorder="1">
      <alignment vertical="center"/>
    </xf>
    <xf numFmtId="0" fontId="11" fillId="0" borderId="0" xfId="2" applyFont="1" applyFill="1" applyAlignment="1">
      <alignment horizontal="left" vertical="center"/>
    </xf>
    <xf numFmtId="38" fontId="3" fillId="0" borderId="0" xfId="1" applyFont="1" applyFill="1" applyAlignment="1">
      <alignment horizontal="right" vertical="center"/>
    </xf>
    <xf numFmtId="38" fontId="3" fillId="0" borderId="1" xfId="1" applyFont="1" applyFill="1" applyBorder="1" applyAlignment="1">
      <alignment horizontal="right" vertical="center" shrinkToFit="1"/>
    </xf>
    <xf numFmtId="38" fontId="5" fillId="0" borderId="53" xfId="1" applyFont="1" applyFill="1" applyBorder="1" applyAlignment="1">
      <alignment vertical="center" wrapText="1"/>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0" fontId="0" fillId="3" borderId="1" xfId="0" applyFill="1" applyBorder="1" applyAlignment="1">
      <alignment horizontal="center" vertical="center"/>
    </xf>
    <xf numFmtId="0" fontId="3" fillId="0" borderId="1" xfId="0" applyFont="1" applyBorder="1">
      <alignment vertical="center"/>
    </xf>
    <xf numFmtId="0" fontId="5" fillId="0" borderId="1" xfId="0" applyFont="1" applyFill="1" applyBorder="1" applyAlignment="1">
      <alignment horizontal="left" vertical="center" shrinkToFit="1"/>
    </xf>
    <xf numFmtId="0" fontId="5" fillId="0" borderId="1" xfId="0" applyFont="1" applyFill="1" applyBorder="1" applyAlignment="1">
      <alignment horizontal="left" vertical="center" wrapText="1"/>
    </xf>
    <xf numFmtId="58" fontId="3" fillId="0" borderId="6" xfId="0" quotePrefix="1"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49" fontId="3" fillId="0" borderId="6" xfId="0" applyNumberFormat="1" applyFont="1" applyFill="1" applyBorder="1" applyAlignment="1" applyProtection="1">
      <alignment vertical="center" shrinkToFit="1"/>
      <protection locked="0"/>
    </xf>
    <xf numFmtId="49" fontId="3" fillId="0" borderId="8" xfId="0" applyNumberFormat="1" applyFont="1" applyFill="1" applyBorder="1" applyAlignment="1" applyProtection="1">
      <alignment vertical="center" shrinkToFit="1"/>
      <protection locked="0"/>
    </xf>
    <xf numFmtId="0" fontId="11" fillId="0" borderId="4" xfId="2" applyFont="1" applyFill="1" applyBorder="1" applyAlignment="1" applyProtection="1">
      <alignment vertical="center" wrapText="1"/>
      <protection locked="0"/>
    </xf>
    <xf numFmtId="0" fontId="11" fillId="0" borderId="12" xfId="2" applyFont="1" applyFill="1" applyBorder="1" applyAlignment="1" applyProtection="1">
      <alignment vertical="center" wrapText="1"/>
      <protection locked="0"/>
    </xf>
    <xf numFmtId="0" fontId="11" fillId="0" borderId="25" xfId="2" applyFont="1" applyFill="1" applyBorder="1" applyAlignment="1" applyProtection="1">
      <alignment vertical="center" wrapText="1"/>
      <protection locked="0"/>
    </xf>
    <xf numFmtId="0" fontId="11" fillId="0" borderId="26" xfId="2" applyFont="1" applyFill="1" applyBorder="1" applyAlignment="1" applyProtection="1">
      <alignment vertical="center" wrapText="1"/>
      <protection locked="0"/>
    </xf>
    <xf numFmtId="0" fontId="11" fillId="0" borderId="13" xfId="2" applyFont="1" applyFill="1" applyBorder="1" applyAlignment="1" applyProtection="1">
      <alignment vertical="center" wrapText="1"/>
      <protection locked="0"/>
    </xf>
    <xf numFmtId="0" fontId="11" fillId="0" borderId="12" xfId="2" applyFont="1" applyFill="1" applyBorder="1" applyAlignment="1" applyProtection="1">
      <alignment horizontal="center" vertical="center" wrapText="1"/>
      <protection locked="0"/>
    </xf>
    <xf numFmtId="49" fontId="11" fillId="0" borderId="27" xfId="2" applyNumberFormat="1" applyFont="1" applyFill="1" applyBorder="1" applyAlignment="1" applyProtection="1">
      <alignment horizontal="center" vertical="center" wrapText="1"/>
      <protection locked="0"/>
    </xf>
    <xf numFmtId="49" fontId="11" fillId="0" borderId="28" xfId="2" applyNumberFormat="1" applyFont="1" applyFill="1" applyBorder="1" applyAlignment="1" applyProtection="1">
      <alignment horizontal="center" vertical="center"/>
      <protection locked="0"/>
    </xf>
    <xf numFmtId="0" fontId="11" fillId="0" borderId="4" xfId="2" applyNumberFormat="1" applyFont="1" applyFill="1" applyBorder="1" applyAlignment="1" applyProtection="1">
      <alignment horizontal="center" vertical="center"/>
      <protection locked="0"/>
    </xf>
    <xf numFmtId="0" fontId="8" fillId="0" borderId="4" xfId="2" applyFont="1" applyFill="1" applyBorder="1" applyAlignment="1" applyProtection="1">
      <alignment vertical="center" wrapText="1"/>
      <protection locked="0"/>
    </xf>
    <xf numFmtId="0" fontId="8" fillId="0" borderId="12" xfId="2" applyFont="1" applyFill="1" applyBorder="1" applyAlignment="1" applyProtection="1">
      <alignment vertical="center" wrapText="1"/>
      <protection locked="0"/>
    </xf>
    <xf numFmtId="0" fontId="8" fillId="0" borderId="25" xfId="2" applyFont="1" applyFill="1" applyBorder="1" applyAlignment="1" applyProtection="1">
      <alignment vertical="center" wrapText="1"/>
      <protection locked="0"/>
    </xf>
    <xf numFmtId="0" fontId="8" fillId="0" borderId="26" xfId="2" applyFont="1" applyFill="1" applyBorder="1" applyAlignment="1" applyProtection="1">
      <alignment vertical="center" wrapText="1"/>
      <protection locked="0"/>
    </xf>
    <xf numFmtId="0" fontId="8" fillId="0" borderId="13" xfId="2" applyFont="1" applyFill="1" applyBorder="1" applyAlignment="1" applyProtection="1">
      <alignment vertical="center" wrapText="1"/>
      <protection locked="0"/>
    </xf>
    <xf numFmtId="0" fontId="8" fillId="0" borderId="12" xfId="2" applyFont="1" applyFill="1" applyBorder="1" applyAlignment="1" applyProtection="1">
      <alignment horizontal="center" vertical="center" wrapText="1"/>
      <protection locked="0"/>
    </xf>
    <xf numFmtId="49" fontId="8" fillId="0" borderId="31" xfId="2" applyNumberFormat="1" applyFont="1" applyFill="1" applyBorder="1" applyAlignment="1" applyProtection="1">
      <alignment horizontal="center" vertical="center" wrapText="1"/>
      <protection locked="0"/>
    </xf>
    <xf numFmtId="49" fontId="8" fillId="0" borderId="25" xfId="2" applyNumberFormat="1" applyFont="1" applyFill="1" applyBorder="1" applyAlignment="1" applyProtection="1">
      <alignment horizontal="center" vertical="center"/>
      <protection locked="0"/>
    </xf>
    <xf numFmtId="0" fontId="8" fillId="0" borderId="4" xfId="2" applyNumberFormat="1" applyFont="1" applyFill="1" applyBorder="1" applyAlignment="1" applyProtection="1">
      <alignment horizontal="center" vertical="center"/>
      <protection locked="0"/>
    </xf>
    <xf numFmtId="0" fontId="8" fillId="0" borderId="30" xfId="2" applyFont="1" applyFill="1" applyBorder="1" applyAlignment="1" applyProtection="1">
      <alignment vertical="center" wrapText="1"/>
      <protection locked="0"/>
    </xf>
    <xf numFmtId="0" fontId="3" fillId="0" borderId="7" xfId="0" applyFont="1" applyFill="1" applyBorder="1" applyAlignment="1">
      <alignment vertical="center" wrapText="1"/>
    </xf>
    <xf numFmtId="0" fontId="5" fillId="0" borderId="7" xfId="0" applyFont="1" applyFill="1" applyBorder="1" applyAlignment="1">
      <alignment vertical="center" wrapText="1"/>
    </xf>
    <xf numFmtId="38" fontId="5" fillId="0" borderId="1" xfId="1" applyFont="1" applyFill="1" applyBorder="1" applyAlignment="1">
      <alignment vertical="center" wrapText="1"/>
    </xf>
    <xf numFmtId="0" fontId="3" fillId="0" borderId="1" xfId="0" applyFont="1" applyFill="1" applyBorder="1">
      <alignment vertical="center"/>
    </xf>
    <xf numFmtId="178" fontId="5" fillId="0" borderId="1" xfId="0" applyNumberFormat="1" applyFont="1" applyFill="1" applyBorder="1" applyAlignment="1">
      <alignment horizontal="right"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0" fontId="8" fillId="0" borderId="0" xfId="2" applyFont="1" applyFill="1" applyAlignment="1">
      <alignment horizontal="left" vertical="center"/>
    </xf>
    <xf numFmtId="0" fontId="8" fillId="0" borderId="7" xfId="2" applyFont="1" applyFill="1" applyBorder="1" applyAlignment="1" applyProtection="1">
      <alignment vertical="center" wrapText="1"/>
      <protection locked="0"/>
    </xf>
    <xf numFmtId="0" fontId="8" fillId="0" borderId="8" xfId="2" applyFont="1" applyFill="1" applyBorder="1" applyAlignment="1" applyProtection="1">
      <alignment vertical="center" wrapText="1"/>
      <protection locked="0"/>
    </xf>
    <xf numFmtId="0" fontId="8" fillId="0" borderId="9" xfId="2" applyFont="1" applyFill="1" applyBorder="1" applyAlignment="1" applyProtection="1">
      <alignment vertical="center" wrapText="1"/>
      <protection locked="0"/>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11" fillId="0" borderId="12" xfId="2" applyFont="1" applyFill="1" applyBorder="1" applyAlignment="1" applyProtection="1">
      <alignment vertical="center" wrapText="1"/>
      <protection locked="0"/>
    </xf>
    <xf numFmtId="0" fontId="11" fillId="0" borderId="6" xfId="2" applyFont="1" applyFill="1" applyBorder="1" applyAlignment="1" applyProtection="1">
      <alignment vertical="center" wrapText="1"/>
      <protection locked="0"/>
    </xf>
    <xf numFmtId="0" fontId="11" fillId="0" borderId="29" xfId="2" applyFont="1" applyFill="1" applyBorder="1" applyAlignment="1" applyProtection="1">
      <alignment vertical="center" wrapText="1"/>
      <protection locked="0"/>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7"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6" xfId="0" applyFont="1" applyFill="1" applyBorder="1" applyAlignment="1">
      <alignment horizontal="left" vertical="center"/>
    </xf>
    <xf numFmtId="0" fontId="5" fillId="0" borderId="1" xfId="0" applyFont="1" applyFill="1" applyBorder="1" applyAlignment="1">
      <alignment horizontal="center" vertical="center" shrinkToFit="1"/>
    </xf>
    <xf numFmtId="58" fontId="5" fillId="0" borderId="7" xfId="0" applyNumberFormat="1" applyFont="1" applyFill="1" applyBorder="1" applyAlignment="1">
      <alignment horizontal="left" vertical="center" wrapText="1"/>
    </xf>
    <xf numFmtId="58" fontId="5" fillId="0" borderId="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shrinkToFit="1"/>
    </xf>
    <xf numFmtId="179" fontId="5" fillId="0" borderId="1" xfId="0" applyNumberFormat="1" applyFont="1" applyFill="1" applyBorder="1" applyAlignment="1">
      <alignment horizontal="left" vertical="center" wrapText="1"/>
    </xf>
    <xf numFmtId="180" fontId="5" fillId="0" borderId="1" xfId="0" applyNumberFormat="1"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85" zoomScaleNormal="130" zoomScaleSheetLayoutView="85" workbookViewId="0">
      <selection activeCell="F4" sqref="F4"/>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33" t="s">
        <v>121</v>
      </c>
      <c r="B1" s="33"/>
      <c r="C1" s="33"/>
      <c r="D1" s="33"/>
      <c r="E1" s="33"/>
      <c r="F1" s="33"/>
    </row>
    <row r="2" spans="1:7" ht="25.05" customHeight="1">
      <c r="A2" s="33"/>
      <c r="B2" s="33"/>
      <c r="C2" s="33"/>
      <c r="D2" s="33"/>
      <c r="E2" s="86"/>
      <c r="F2" s="115" t="s">
        <v>288</v>
      </c>
    </row>
    <row r="3" spans="1:7" ht="25.05" customHeight="1">
      <c r="A3" s="33" t="s">
        <v>122</v>
      </c>
      <c r="B3" s="33"/>
      <c r="C3" s="33"/>
      <c r="D3" s="33"/>
      <c r="E3" s="33"/>
      <c r="F3" s="33"/>
    </row>
    <row r="4" spans="1:7" ht="25.05" customHeight="1">
      <c r="A4" s="33"/>
      <c r="B4" s="33"/>
      <c r="C4" s="33"/>
      <c r="D4" s="63"/>
      <c r="E4" s="40" t="s">
        <v>123</v>
      </c>
      <c r="F4" s="116"/>
    </row>
    <row r="5" spans="1:7" ht="25.05" customHeight="1">
      <c r="A5" s="33"/>
      <c r="B5" s="33"/>
      <c r="C5" s="33"/>
      <c r="D5" s="33"/>
      <c r="E5" s="41" t="s">
        <v>124</v>
      </c>
      <c r="F5" s="117"/>
    </row>
    <row r="6" spans="1:7" ht="25.05" customHeight="1">
      <c r="A6" s="33"/>
      <c r="B6" s="33"/>
      <c r="C6" s="33"/>
      <c r="D6" s="33"/>
      <c r="E6" s="69" t="s">
        <v>255</v>
      </c>
      <c r="F6" s="116"/>
    </row>
    <row r="7" spans="1:7" ht="25.05" customHeight="1">
      <c r="A7" s="33"/>
      <c r="B7" s="33"/>
      <c r="C7" s="33"/>
      <c r="D7" s="33"/>
      <c r="E7" s="33"/>
      <c r="F7" s="33"/>
    </row>
    <row r="8" spans="1:7" ht="25.05" customHeight="1">
      <c r="A8" s="35" t="s">
        <v>142</v>
      </c>
      <c r="B8" s="36"/>
      <c r="C8" s="36"/>
      <c r="D8" s="36"/>
      <c r="E8" s="36"/>
      <c r="F8" s="36"/>
    </row>
    <row r="9" spans="1:7" ht="25.05" customHeight="1">
      <c r="A9" s="33"/>
      <c r="B9" s="33"/>
      <c r="C9" s="33"/>
      <c r="D9" s="33"/>
      <c r="E9" s="33"/>
      <c r="F9" s="33"/>
    </row>
    <row r="10" spans="1:7" ht="25.05" customHeight="1">
      <c r="A10" s="33" t="s">
        <v>125</v>
      </c>
      <c r="B10" s="33"/>
      <c r="C10" s="33"/>
      <c r="D10" s="33"/>
      <c r="E10" s="33"/>
      <c r="F10" s="33"/>
    </row>
    <row r="11" spans="1:7" ht="25.05" customHeight="1">
      <c r="A11" s="33"/>
      <c r="B11" s="33"/>
      <c r="C11" s="33"/>
      <c r="D11" s="33"/>
      <c r="E11" s="33"/>
      <c r="F11" s="33"/>
    </row>
    <row r="12" spans="1:7" ht="25.05" customHeight="1">
      <c r="A12" s="37" t="s">
        <v>126</v>
      </c>
      <c r="B12" s="33"/>
      <c r="C12" s="33"/>
      <c r="D12" s="83" t="s">
        <v>244</v>
      </c>
      <c r="E12" s="64"/>
      <c r="F12" s="64"/>
      <c r="G12" s="65"/>
    </row>
    <row r="13" spans="1:7" ht="25.05" customHeight="1">
      <c r="A13" s="33"/>
      <c r="B13" s="33"/>
      <c r="C13" s="33"/>
      <c r="D13" s="33"/>
      <c r="E13" s="33"/>
      <c r="F13" s="33"/>
    </row>
    <row r="14" spans="1:7" ht="25.05" customHeight="1">
      <c r="A14" s="37" t="s">
        <v>127</v>
      </c>
      <c r="B14" s="33"/>
      <c r="C14" s="63" t="s">
        <v>156</v>
      </c>
      <c r="D14" s="105">
        <f>'【介護テクノロジー】所要額調書(様式２)'!L16</f>
        <v>0</v>
      </c>
      <c r="E14" s="66" t="s">
        <v>157</v>
      </c>
      <c r="F14" s="66"/>
    </row>
    <row r="15" spans="1:7" ht="25.05" customHeight="1">
      <c r="A15" s="33"/>
      <c r="B15" s="33"/>
      <c r="C15" s="33"/>
      <c r="D15" s="87"/>
      <c r="E15" s="88"/>
      <c r="F15" s="33"/>
    </row>
    <row r="16" spans="1:7" ht="25.05" customHeight="1">
      <c r="A16" s="37" t="s">
        <v>128</v>
      </c>
      <c r="B16" s="33"/>
      <c r="C16" s="33"/>
      <c r="D16" s="33" t="s">
        <v>129</v>
      </c>
      <c r="E16" s="33"/>
      <c r="F16" s="33"/>
    </row>
    <row r="17" spans="1:6" ht="25.05" customHeight="1">
      <c r="A17" s="33"/>
      <c r="B17" s="33"/>
      <c r="C17" s="33"/>
      <c r="D17" s="33"/>
      <c r="E17" s="33"/>
      <c r="F17" s="33"/>
    </row>
    <row r="18" spans="1:6" ht="25.05" customHeight="1">
      <c r="A18" s="37" t="s">
        <v>130</v>
      </c>
      <c r="B18" s="33"/>
      <c r="C18" s="33"/>
      <c r="D18" s="33" t="s">
        <v>131</v>
      </c>
      <c r="E18" s="33"/>
      <c r="F18" s="33"/>
    </row>
    <row r="19" spans="1:6" ht="25.05" customHeight="1">
      <c r="A19" s="33"/>
      <c r="B19" s="33"/>
      <c r="C19" s="33"/>
      <c r="D19" s="33"/>
      <c r="E19" s="33"/>
      <c r="F19" s="33"/>
    </row>
    <row r="20" spans="1:6" ht="25.05" customHeight="1">
      <c r="A20" s="37" t="s">
        <v>132</v>
      </c>
      <c r="B20" s="33"/>
      <c r="C20" s="33"/>
      <c r="D20" s="33"/>
      <c r="E20" s="33"/>
      <c r="F20" s="33"/>
    </row>
    <row r="21" spans="1:6" ht="25.05" customHeight="1">
      <c r="A21" s="33"/>
      <c r="B21" s="33" t="s">
        <v>143</v>
      </c>
      <c r="C21" s="33"/>
      <c r="D21" s="33"/>
      <c r="E21" s="33"/>
      <c r="F21" s="33"/>
    </row>
    <row r="22" spans="1:6" ht="25.05" customHeight="1">
      <c r="A22" s="33"/>
      <c r="B22" s="33" t="s">
        <v>133</v>
      </c>
      <c r="C22" s="33"/>
      <c r="D22" s="33"/>
      <c r="E22" s="33"/>
      <c r="F22" s="33"/>
    </row>
    <row r="23" spans="1:6" ht="25.05" customHeight="1">
      <c r="A23" s="33"/>
      <c r="B23" s="33" t="s">
        <v>134</v>
      </c>
      <c r="C23" s="33"/>
      <c r="D23" s="33"/>
      <c r="E23" s="33"/>
      <c r="F23" s="33"/>
    </row>
    <row r="24" spans="1:6" ht="25.05" customHeight="1">
      <c r="A24" s="33"/>
      <c r="B24" s="33"/>
      <c r="C24" s="33"/>
      <c r="D24" s="33"/>
      <c r="E24" s="33"/>
      <c r="F24" s="33"/>
    </row>
    <row r="25" spans="1:6" ht="25.05" customHeight="1">
      <c r="A25" s="33"/>
      <c r="B25" s="33" t="s">
        <v>135</v>
      </c>
      <c r="C25" s="33"/>
      <c r="D25" s="33"/>
      <c r="E25" s="33"/>
      <c r="F25" s="33"/>
    </row>
    <row r="26" spans="1:6" ht="25.05" customHeight="1">
      <c r="A26" s="33"/>
      <c r="B26" s="33"/>
      <c r="C26" s="33"/>
      <c r="D26" s="33"/>
      <c r="E26" s="33"/>
      <c r="F26" s="33"/>
    </row>
    <row r="27" spans="1:6" ht="25.05" customHeight="1">
      <c r="A27" s="33"/>
      <c r="B27" s="33" t="s">
        <v>136</v>
      </c>
      <c r="C27" s="33"/>
      <c r="D27" s="33"/>
      <c r="E27" s="33"/>
      <c r="F27" s="34"/>
    </row>
    <row r="28" spans="1:6" ht="25.05" customHeight="1">
      <c r="A28" s="33"/>
      <c r="B28" s="38" t="s">
        <v>137</v>
      </c>
      <c r="C28" s="67" t="s">
        <v>138</v>
      </c>
      <c r="D28" s="118"/>
      <c r="E28" s="62"/>
      <c r="F28" s="62"/>
    </row>
    <row r="29" spans="1:6" ht="25.05" customHeight="1">
      <c r="A29" s="33"/>
      <c r="B29" s="33"/>
      <c r="C29" s="68" t="s">
        <v>139</v>
      </c>
      <c r="D29" s="119"/>
      <c r="E29" s="62"/>
      <c r="F29" s="62"/>
    </row>
    <row r="30" spans="1:6" ht="25.05" customHeight="1">
      <c r="A30" s="33"/>
      <c r="B30" s="33"/>
      <c r="C30" s="68" t="s">
        <v>140</v>
      </c>
      <c r="D30" s="119"/>
      <c r="E30" s="62"/>
      <c r="F30" s="62"/>
    </row>
    <row r="31" spans="1:6" ht="25.05" customHeight="1">
      <c r="A31" s="33"/>
      <c r="B31" s="33"/>
      <c r="C31" s="33"/>
      <c r="D31" s="62"/>
      <c r="E31" s="62"/>
      <c r="F31" s="62"/>
    </row>
    <row r="32" spans="1:6" ht="25.05" customHeight="1">
      <c r="A32" s="33"/>
      <c r="B32" s="33"/>
      <c r="C32" s="33"/>
      <c r="D32" s="39"/>
      <c r="E32" s="39"/>
      <c r="F32" s="39"/>
    </row>
    <row r="33" spans="1:6" ht="25.05" customHeight="1">
      <c r="A33" s="33"/>
      <c r="B33" s="38" t="s">
        <v>141</v>
      </c>
      <c r="C33" s="67" t="s">
        <v>138</v>
      </c>
      <c r="D33" s="118"/>
      <c r="E33" s="62"/>
      <c r="F33" s="62"/>
    </row>
    <row r="34" spans="1:6" ht="25.05" customHeight="1">
      <c r="A34" s="33"/>
      <c r="B34" s="33"/>
      <c r="C34" s="68" t="s">
        <v>139</v>
      </c>
      <c r="D34" s="119"/>
      <c r="E34" s="62"/>
      <c r="F34" s="62"/>
    </row>
    <row r="35" spans="1:6" ht="25.05" customHeight="1">
      <c r="A35" s="33"/>
      <c r="B35" s="33"/>
      <c r="C35" s="68" t="s">
        <v>140</v>
      </c>
      <c r="D35" s="119"/>
      <c r="E35" s="62"/>
      <c r="F35" s="62"/>
    </row>
    <row r="36" spans="1:6" ht="25.05" customHeight="1">
      <c r="A36" s="33"/>
      <c r="B36" s="33"/>
      <c r="C36" s="33"/>
      <c r="D36" s="62"/>
      <c r="E36" s="62"/>
      <c r="F36" s="62"/>
    </row>
  </sheetData>
  <phoneticPr fontId="4"/>
  <dataValidations count="1">
    <dataValidation imeMode="halfAlpha" allowBlank="1" showInputMessage="1" showErrorMessage="1" sqref="D29 D34 D30 D35" xr:uid="{00000000-0002-0000-0000-000000000000}"/>
  </dataValidations>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topLeftCell="A3" zoomScale="79" zoomScaleNormal="100" zoomScaleSheetLayoutView="79" workbookViewId="0">
      <selection activeCell="J11" sqref="J11"/>
    </sheetView>
  </sheetViews>
  <sheetFormatPr defaultColWidth="9.5546875" defaultRowHeight="12"/>
  <cols>
    <col min="1" max="1" width="14.109375" style="27" customWidth="1"/>
    <col min="2" max="5" width="9.109375" style="27" customWidth="1"/>
    <col min="6" max="9" width="5" style="27" customWidth="1"/>
    <col min="10" max="10" width="18.21875" style="27" customWidth="1"/>
    <col min="11" max="16" width="5" style="27" customWidth="1"/>
    <col min="17" max="17" width="6.6640625" style="27" customWidth="1"/>
    <col min="18" max="16384" width="9.5546875" style="27"/>
  </cols>
  <sheetData>
    <row r="1" spans="1:17" s="15" customFormat="1" ht="16.5" customHeight="1">
      <c r="A1" s="15" t="s">
        <v>32</v>
      </c>
      <c r="J1" s="16"/>
      <c r="N1" s="17"/>
      <c r="O1" s="17"/>
      <c r="P1" s="17"/>
      <c r="Q1" s="17"/>
    </row>
    <row r="2" spans="1:17" s="15" customFormat="1" ht="16.5" customHeight="1">
      <c r="A2" s="160" t="s">
        <v>33</v>
      </c>
      <c r="B2" s="160"/>
      <c r="C2" s="160"/>
      <c r="D2" s="160"/>
      <c r="E2" s="160"/>
      <c r="F2" s="160"/>
      <c r="G2" s="160"/>
      <c r="H2" s="160"/>
      <c r="I2" s="160"/>
      <c r="J2" s="160"/>
      <c r="K2" s="160"/>
      <c r="L2" s="160"/>
      <c r="M2" s="160"/>
      <c r="N2" s="160"/>
      <c r="O2" s="160"/>
      <c r="P2" s="160"/>
      <c r="Q2" s="160"/>
    </row>
    <row r="3" spans="1:17" s="15" customFormat="1" ht="16.5" customHeight="1">
      <c r="A3" s="70"/>
      <c r="B3" s="70"/>
      <c r="C3" s="70"/>
      <c r="D3" s="70"/>
      <c r="E3" s="70"/>
      <c r="F3" s="70"/>
      <c r="G3" s="70"/>
      <c r="H3" s="70"/>
      <c r="I3" s="70"/>
      <c r="J3" s="70"/>
      <c r="K3" s="70"/>
      <c r="L3" s="177" t="str">
        <f>'交付申請書（様式１）'!F2</f>
        <v>令和７年○月○日</v>
      </c>
      <c r="M3" s="178"/>
      <c r="N3" s="178"/>
      <c r="O3" s="178"/>
      <c r="P3" s="178"/>
      <c r="Q3" s="71" t="s">
        <v>160</v>
      </c>
    </row>
    <row r="4" spans="1:17" s="15" customFormat="1" ht="24.9" customHeight="1">
      <c r="A4" s="161" t="s">
        <v>34</v>
      </c>
      <c r="B4" s="163" t="s">
        <v>35</v>
      </c>
      <c r="C4" s="164"/>
      <c r="D4" s="164"/>
      <c r="E4" s="165"/>
      <c r="F4" s="166" t="s">
        <v>36</v>
      </c>
      <c r="G4" s="164"/>
      <c r="H4" s="164"/>
      <c r="I4" s="165"/>
      <c r="J4" s="167" t="s">
        <v>37</v>
      </c>
      <c r="K4" s="169" t="s">
        <v>38</v>
      </c>
      <c r="L4" s="170"/>
      <c r="M4" s="170"/>
      <c r="N4" s="170"/>
      <c r="O4" s="170"/>
      <c r="P4" s="170"/>
      <c r="Q4" s="171"/>
    </row>
    <row r="5" spans="1:17" s="15" customFormat="1" ht="24.9" customHeight="1" thickBot="1">
      <c r="A5" s="162"/>
      <c r="B5" s="175" t="s">
        <v>39</v>
      </c>
      <c r="C5" s="176"/>
      <c r="D5" s="175" t="s">
        <v>40</v>
      </c>
      <c r="E5" s="176"/>
      <c r="F5" s="18" t="s">
        <v>41</v>
      </c>
      <c r="G5" s="19" t="s">
        <v>42</v>
      </c>
      <c r="H5" s="19" t="s">
        <v>43</v>
      </c>
      <c r="I5" s="20" t="s">
        <v>44</v>
      </c>
      <c r="J5" s="168"/>
      <c r="K5" s="172"/>
      <c r="L5" s="173"/>
      <c r="M5" s="173"/>
      <c r="N5" s="173"/>
      <c r="O5" s="173"/>
      <c r="P5" s="173"/>
      <c r="Q5" s="174"/>
    </row>
    <row r="6" spans="1:17" s="15" customFormat="1" ht="40.5" customHeight="1" thickTop="1">
      <c r="A6" s="120"/>
      <c r="B6" s="121"/>
      <c r="C6" s="122"/>
      <c r="D6" s="123"/>
      <c r="E6" s="124"/>
      <c r="F6" s="125"/>
      <c r="G6" s="126"/>
      <c r="H6" s="126"/>
      <c r="I6" s="127"/>
      <c r="J6" s="128"/>
      <c r="K6" s="157"/>
      <c r="L6" s="158"/>
      <c r="M6" s="158"/>
      <c r="N6" s="158"/>
      <c r="O6" s="158"/>
      <c r="P6" s="158"/>
      <c r="Q6" s="159"/>
    </row>
    <row r="7" spans="1:17" s="15" customFormat="1" ht="40.5" customHeight="1">
      <c r="A7" s="129"/>
      <c r="B7" s="130"/>
      <c r="C7" s="131"/>
      <c r="D7" s="132"/>
      <c r="E7" s="133"/>
      <c r="F7" s="134"/>
      <c r="G7" s="135"/>
      <c r="H7" s="135"/>
      <c r="I7" s="136"/>
      <c r="J7" s="137"/>
      <c r="K7" s="147"/>
      <c r="L7" s="148"/>
      <c r="M7" s="148"/>
      <c r="N7" s="148"/>
      <c r="O7" s="148"/>
      <c r="P7" s="148"/>
      <c r="Q7" s="149"/>
    </row>
    <row r="8" spans="1:17" s="15" customFormat="1" ht="40.5" customHeight="1">
      <c r="A8" s="129"/>
      <c r="B8" s="130"/>
      <c r="C8" s="138"/>
      <c r="D8" s="130"/>
      <c r="E8" s="138"/>
      <c r="F8" s="134"/>
      <c r="G8" s="135"/>
      <c r="H8" s="135"/>
      <c r="I8" s="136"/>
      <c r="J8" s="137"/>
      <c r="K8" s="147"/>
      <c r="L8" s="148"/>
      <c r="M8" s="148"/>
      <c r="N8" s="148"/>
      <c r="O8" s="148"/>
      <c r="P8" s="148"/>
      <c r="Q8" s="149"/>
    </row>
    <row r="9" spans="1:17" s="15" customFormat="1" ht="40.5" customHeight="1">
      <c r="A9" s="129"/>
      <c r="B9" s="130"/>
      <c r="C9" s="138"/>
      <c r="D9" s="130"/>
      <c r="E9" s="138"/>
      <c r="F9" s="134"/>
      <c r="G9" s="135"/>
      <c r="H9" s="135"/>
      <c r="I9" s="136"/>
      <c r="J9" s="137"/>
      <c r="K9" s="147"/>
      <c r="L9" s="148"/>
      <c r="M9" s="148"/>
      <c r="N9" s="148"/>
      <c r="O9" s="148"/>
      <c r="P9" s="148"/>
      <c r="Q9" s="149"/>
    </row>
    <row r="10" spans="1:17" s="15" customFormat="1" ht="40.5" customHeight="1">
      <c r="A10" s="129"/>
      <c r="B10" s="130"/>
      <c r="C10" s="138"/>
      <c r="D10" s="130"/>
      <c r="E10" s="138"/>
      <c r="F10" s="134"/>
      <c r="G10" s="135"/>
      <c r="H10" s="135"/>
      <c r="I10" s="136"/>
      <c r="J10" s="137"/>
      <c r="K10" s="147"/>
      <c r="L10" s="148"/>
      <c r="M10" s="148"/>
      <c r="N10" s="148"/>
      <c r="O10" s="148"/>
      <c r="P10" s="148"/>
      <c r="Q10" s="149"/>
    </row>
    <row r="11" spans="1:17" s="15" customFormat="1" ht="40.5" customHeight="1">
      <c r="A11" s="129"/>
      <c r="B11" s="130"/>
      <c r="C11" s="138"/>
      <c r="D11" s="130"/>
      <c r="E11" s="138"/>
      <c r="F11" s="134"/>
      <c r="G11" s="135"/>
      <c r="H11" s="135"/>
      <c r="I11" s="136"/>
      <c r="J11" s="137"/>
      <c r="K11" s="147"/>
      <c r="L11" s="148"/>
      <c r="M11" s="148"/>
      <c r="N11" s="148"/>
      <c r="O11" s="148"/>
      <c r="P11" s="148"/>
      <c r="Q11" s="149"/>
    </row>
    <row r="12" spans="1:17" s="15" customFormat="1" ht="40.5" customHeight="1">
      <c r="A12" s="129"/>
      <c r="B12" s="130"/>
      <c r="C12" s="138"/>
      <c r="D12" s="130"/>
      <c r="E12" s="138"/>
      <c r="F12" s="134"/>
      <c r="G12" s="135"/>
      <c r="H12" s="135"/>
      <c r="I12" s="136"/>
      <c r="J12" s="137"/>
      <c r="K12" s="147"/>
      <c r="L12" s="148"/>
      <c r="M12" s="148"/>
      <c r="N12" s="148"/>
      <c r="O12" s="148"/>
      <c r="P12" s="148"/>
      <c r="Q12" s="149"/>
    </row>
    <row r="13" spans="1:17" s="15" customFormat="1" ht="40.5" customHeight="1">
      <c r="A13" s="129"/>
      <c r="B13" s="130"/>
      <c r="C13" s="138"/>
      <c r="D13" s="130"/>
      <c r="E13" s="138"/>
      <c r="F13" s="134"/>
      <c r="G13" s="135"/>
      <c r="H13" s="135"/>
      <c r="I13" s="136"/>
      <c r="J13" s="137"/>
      <c r="K13" s="147"/>
      <c r="L13" s="148"/>
      <c r="M13" s="148"/>
      <c r="N13" s="148"/>
      <c r="O13" s="148"/>
      <c r="P13" s="148"/>
      <c r="Q13" s="149"/>
    </row>
    <row r="14" spans="1:17" s="15" customFormat="1" ht="40.5" customHeight="1">
      <c r="A14" s="129"/>
      <c r="B14" s="130"/>
      <c r="C14" s="138"/>
      <c r="D14" s="130"/>
      <c r="E14" s="138"/>
      <c r="F14" s="134"/>
      <c r="G14" s="135"/>
      <c r="H14" s="135"/>
      <c r="I14" s="136"/>
      <c r="J14" s="137"/>
      <c r="K14" s="147"/>
      <c r="L14" s="148"/>
      <c r="M14" s="148"/>
      <c r="N14" s="148"/>
      <c r="O14" s="148"/>
      <c r="P14" s="148"/>
      <c r="Q14" s="149"/>
    </row>
    <row r="15" spans="1:17" s="15" customFormat="1" ht="40.5" customHeight="1">
      <c r="A15" s="129"/>
      <c r="B15" s="130"/>
      <c r="C15" s="138"/>
      <c r="D15" s="130"/>
      <c r="E15" s="138"/>
      <c r="F15" s="134"/>
      <c r="G15" s="135"/>
      <c r="H15" s="135"/>
      <c r="I15" s="136"/>
      <c r="J15" s="137"/>
      <c r="K15" s="147"/>
      <c r="L15" s="148"/>
      <c r="M15" s="148"/>
      <c r="N15" s="148"/>
      <c r="O15" s="148"/>
      <c r="P15" s="148"/>
      <c r="Q15" s="149"/>
    </row>
    <row r="16" spans="1:17" s="15" customFormat="1" ht="40.5" customHeight="1">
      <c r="A16" s="129"/>
      <c r="B16" s="130"/>
      <c r="C16" s="138"/>
      <c r="D16" s="130"/>
      <c r="E16" s="138"/>
      <c r="F16" s="134"/>
      <c r="G16" s="135"/>
      <c r="H16" s="135"/>
      <c r="I16" s="136"/>
      <c r="J16" s="137"/>
      <c r="K16" s="147"/>
      <c r="L16" s="148"/>
      <c r="M16" s="148"/>
      <c r="N16" s="148"/>
      <c r="O16" s="148"/>
      <c r="P16" s="148"/>
      <c r="Q16" s="149"/>
    </row>
    <row r="17" spans="1:17" s="15" customFormat="1" ht="40.5" customHeight="1">
      <c r="A17" s="129"/>
      <c r="B17" s="130"/>
      <c r="C17" s="138"/>
      <c r="D17" s="130"/>
      <c r="E17" s="138"/>
      <c r="F17" s="134"/>
      <c r="G17" s="135"/>
      <c r="H17" s="135"/>
      <c r="I17" s="136"/>
      <c r="J17" s="137"/>
      <c r="K17" s="147"/>
      <c r="L17" s="148"/>
      <c r="M17" s="148"/>
      <c r="N17" s="148"/>
      <c r="O17" s="148"/>
      <c r="P17" s="148"/>
      <c r="Q17" s="149"/>
    </row>
    <row r="18" spans="1:17" s="15" customFormat="1" ht="40.5" customHeight="1">
      <c r="A18" s="129"/>
      <c r="B18" s="130"/>
      <c r="C18" s="138"/>
      <c r="D18" s="130"/>
      <c r="E18" s="138"/>
      <c r="F18" s="134"/>
      <c r="G18" s="135"/>
      <c r="H18" s="135"/>
      <c r="I18" s="136"/>
      <c r="J18" s="137"/>
      <c r="K18" s="147"/>
      <c r="L18" s="148"/>
      <c r="M18" s="148"/>
      <c r="N18" s="148"/>
      <c r="O18" s="148"/>
      <c r="P18" s="148"/>
      <c r="Q18" s="149"/>
    </row>
    <row r="19" spans="1:17" s="15" customFormat="1" ht="40.5" customHeight="1">
      <c r="A19" s="129"/>
      <c r="B19" s="130"/>
      <c r="C19" s="138"/>
      <c r="D19" s="130"/>
      <c r="E19" s="138"/>
      <c r="F19" s="134"/>
      <c r="G19" s="135"/>
      <c r="H19" s="135"/>
      <c r="I19" s="136"/>
      <c r="J19" s="137"/>
      <c r="K19" s="147"/>
      <c r="L19" s="148"/>
      <c r="M19" s="148"/>
      <c r="N19" s="148"/>
      <c r="O19" s="148"/>
      <c r="P19" s="148"/>
      <c r="Q19" s="149"/>
    </row>
    <row r="20" spans="1:17" s="15" customFormat="1" ht="40.5" customHeight="1">
      <c r="A20" s="129"/>
      <c r="B20" s="130"/>
      <c r="C20" s="138"/>
      <c r="D20" s="130"/>
      <c r="E20" s="138"/>
      <c r="F20" s="134"/>
      <c r="G20" s="135"/>
      <c r="H20" s="135"/>
      <c r="I20" s="136"/>
      <c r="J20" s="137"/>
      <c r="K20" s="147"/>
      <c r="L20" s="148"/>
      <c r="M20" s="148"/>
      <c r="N20" s="148"/>
      <c r="O20" s="148"/>
      <c r="P20" s="148"/>
      <c r="Q20" s="149"/>
    </row>
    <row r="21" spans="1:17" s="15" customFormat="1" ht="40.5" customHeight="1">
      <c r="A21" s="129"/>
      <c r="B21" s="130"/>
      <c r="C21" s="138"/>
      <c r="D21" s="130"/>
      <c r="E21" s="138"/>
      <c r="F21" s="134"/>
      <c r="G21" s="135"/>
      <c r="H21" s="135"/>
      <c r="I21" s="136"/>
      <c r="J21" s="137"/>
      <c r="K21" s="147"/>
      <c r="L21" s="148"/>
      <c r="M21" s="148"/>
      <c r="N21" s="148"/>
      <c r="O21" s="148"/>
      <c r="P21" s="148"/>
      <c r="Q21" s="149"/>
    </row>
    <row r="22" spans="1:17" s="15" customFormat="1" ht="31.5" customHeight="1">
      <c r="A22" s="150" t="s">
        <v>45</v>
      </c>
      <c r="B22" s="150"/>
      <c r="C22" s="150"/>
      <c r="D22" s="150"/>
      <c r="E22" s="150"/>
      <c r="F22" s="150"/>
      <c r="G22" s="150"/>
      <c r="H22" s="150"/>
      <c r="I22" s="150"/>
      <c r="J22" s="150"/>
      <c r="K22" s="150"/>
      <c r="L22" s="150"/>
      <c r="M22" s="150"/>
      <c r="N22" s="150"/>
      <c r="O22" s="150"/>
      <c r="P22" s="150"/>
      <c r="Q22" s="150"/>
    </row>
    <row r="23" spans="1:17" s="15" customFormat="1" ht="30" customHeight="1">
      <c r="B23" s="21"/>
      <c r="C23" s="21"/>
      <c r="I23" s="22" t="s">
        <v>158</v>
      </c>
      <c r="J23" s="23"/>
      <c r="K23" s="151">
        <f>'交付申請書（様式１）'!F4</f>
        <v>0</v>
      </c>
      <c r="L23" s="152"/>
      <c r="M23" s="152"/>
      <c r="N23" s="152"/>
      <c r="O23" s="152"/>
      <c r="P23" s="152"/>
      <c r="Q23" s="153"/>
    </row>
    <row r="24" spans="1:17" s="15" customFormat="1" ht="30" customHeight="1">
      <c r="B24" s="21"/>
      <c r="C24" s="21"/>
      <c r="I24" s="22" t="s">
        <v>159</v>
      </c>
      <c r="J24" s="23"/>
      <c r="K24" s="154">
        <f>'交付申請書（様式１）'!F5</f>
        <v>0</v>
      </c>
      <c r="L24" s="155"/>
      <c r="M24" s="155"/>
      <c r="N24" s="155"/>
      <c r="O24" s="155"/>
      <c r="P24" s="155"/>
      <c r="Q24" s="156"/>
    </row>
    <row r="25" spans="1:17" s="15" customFormat="1" ht="30" customHeight="1">
      <c r="B25" s="21"/>
      <c r="C25" s="21"/>
      <c r="I25" s="22" t="s">
        <v>46</v>
      </c>
      <c r="J25" s="23"/>
      <c r="K25" s="154">
        <f>'交付申請書（様式１）'!F6</f>
        <v>0</v>
      </c>
      <c r="L25" s="155"/>
      <c r="M25" s="155"/>
      <c r="N25" s="155"/>
      <c r="O25" s="155"/>
      <c r="P25" s="155"/>
      <c r="Q25" s="156"/>
    </row>
    <row r="26" spans="1:17" s="15" customFormat="1" ht="16.5" customHeight="1">
      <c r="A26" s="15" t="s">
        <v>47</v>
      </c>
      <c r="B26" s="21"/>
      <c r="C26" s="21"/>
      <c r="I26" s="24"/>
      <c r="J26" s="25"/>
      <c r="K26" s="104"/>
      <c r="L26" s="104"/>
      <c r="M26" s="104"/>
      <c r="N26" s="104"/>
      <c r="O26" s="104"/>
      <c r="P26" s="104"/>
      <c r="Q26" s="104"/>
    </row>
    <row r="27" spans="1:17" s="15" customFormat="1" ht="16.5" customHeight="1">
      <c r="A27" s="17" t="s">
        <v>48</v>
      </c>
      <c r="B27" s="21"/>
      <c r="C27" s="21"/>
      <c r="I27" s="24"/>
      <c r="J27" s="25"/>
      <c r="K27" s="24"/>
      <c r="L27" s="24"/>
      <c r="M27" s="24"/>
      <c r="N27" s="24"/>
      <c r="O27" s="24"/>
      <c r="P27" s="24"/>
      <c r="Q27" s="24"/>
    </row>
    <row r="28" spans="1:17" s="15" customFormat="1" ht="16.5" customHeight="1">
      <c r="A28" s="17" t="s">
        <v>49</v>
      </c>
      <c r="B28" s="21"/>
      <c r="C28" s="21"/>
      <c r="I28" s="24"/>
      <c r="J28" s="25"/>
      <c r="K28" s="24"/>
      <c r="L28" s="24"/>
      <c r="M28" s="24"/>
      <c r="N28" s="24"/>
      <c r="O28" s="24"/>
      <c r="P28" s="24"/>
      <c r="Q28" s="24"/>
    </row>
    <row r="29" spans="1:17" s="15" customFormat="1" ht="16.5" customHeight="1">
      <c r="A29" s="15" t="s">
        <v>50</v>
      </c>
      <c r="B29" s="21"/>
      <c r="C29" s="21"/>
      <c r="I29" s="24"/>
      <c r="J29" s="25"/>
      <c r="K29" s="24"/>
      <c r="L29" s="146"/>
      <c r="M29" s="146"/>
      <c r="N29" s="146"/>
      <c r="O29" s="146"/>
      <c r="P29" s="146"/>
      <c r="Q29" s="146"/>
    </row>
    <row r="30" spans="1:17" s="15" customFormat="1" ht="16.5" customHeight="1">
      <c r="B30" s="21"/>
      <c r="C30" s="21"/>
      <c r="I30" s="24"/>
      <c r="J30" s="25"/>
      <c r="K30" s="24"/>
      <c r="L30" s="146"/>
      <c r="M30" s="146"/>
      <c r="N30" s="146"/>
      <c r="O30" s="146"/>
      <c r="P30" s="146"/>
      <c r="Q30" s="146"/>
    </row>
    <row r="33" spans="1:17" ht="13.2">
      <c r="A33" s="26"/>
      <c r="B33" s="26"/>
      <c r="C33" s="26"/>
      <c r="D33" s="26"/>
      <c r="E33" s="26"/>
      <c r="F33" s="26"/>
      <c r="G33" s="26"/>
      <c r="H33" s="26"/>
      <c r="I33" s="26"/>
      <c r="J33" s="26"/>
      <c r="K33" s="26"/>
      <c r="L33" s="26"/>
      <c r="M33" s="26"/>
      <c r="N33" s="26"/>
      <c r="O33" s="26"/>
      <c r="P33" s="26"/>
      <c r="Q33" s="26"/>
    </row>
    <row r="34" spans="1:17" s="15" customFormat="1" hidden="1">
      <c r="J34" s="16"/>
    </row>
    <row r="35" spans="1:17" s="15" customFormat="1" hidden="1">
      <c r="B35" s="28" t="s">
        <v>51</v>
      </c>
      <c r="J35" s="16"/>
    </row>
    <row r="36" spans="1:17" s="15" customFormat="1" hidden="1">
      <c r="A36" s="15" t="s">
        <v>52</v>
      </c>
      <c r="B36" s="28" t="s">
        <v>53</v>
      </c>
      <c r="J36" s="16"/>
    </row>
    <row r="37" spans="1:17" s="15" customFormat="1" hidden="1">
      <c r="A37" s="15" t="s">
        <v>54</v>
      </c>
      <c r="B37" s="28" t="s">
        <v>55</v>
      </c>
      <c r="J37" s="16"/>
    </row>
    <row r="38" spans="1:17" s="15" customFormat="1" hidden="1">
      <c r="A38" s="15" t="s">
        <v>56</v>
      </c>
      <c r="B38" s="28" t="s">
        <v>57</v>
      </c>
    </row>
    <row r="39" spans="1:17" s="15" customFormat="1" hidden="1">
      <c r="B39" s="28" t="s">
        <v>58</v>
      </c>
    </row>
    <row r="40" spans="1:17" s="15" customFormat="1" hidden="1">
      <c r="A40" s="15" t="s">
        <v>59</v>
      </c>
      <c r="B40" s="28" t="s">
        <v>60</v>
      </c>
    </row>
    <row r="41" spans="1:17" s="15" customFormat="1" hidden="1">
      <c r="A41" s="15" t="s">
        <v>61</v>
      </c>
      <c r="B41" s="28" t="s">
        <v>62</v>
      </c>
    </row>
    <row r="42" spans="1:17" s="15" customFormat="1" hidden="1">
      <c r="B42" s="28" t="s">
        <v>63</v>
      </c>
    </row>
    <row r="43" spans="1:17" s="15" customFormat="1" hidden="1">
      <c r="B43" s="28" t="s">
        <v>64</v>
      </c>
    </row>
    <row r="44" spans="1:17" s="15" customFormat="1" hidden="1">
      <c r="B44" s="28" t="s">
        <v>65</v>
      </c>
    </row>
    <row r="45" spans="1:17" s="15" customFormat="1" hidden="1">
      <c r="B45" s="28" t="s">
        <v>66</v>
      </c>
    </row>
    <row r="46" spans="1:17" s="15" customFormat="1" hidden="1">
      <c r="B46" s="28" t="s">
        <v>67</v>
      </c>
    </row>
    <row r="47" spans="1:17" s="15" customFormat="1" hidden="1">
      <c r="B47" s="28" t="s">
        <v>68</v>
      </c>
    </row>
    <row r="48" spans="1:17" s="15" customFormat="1" hidden="1">
      <c r="B48" s="28" t="s">
        <v>69</v>
      </c>
    </row>
    <row r="49" spans="2:2" s="15" customFormat="1" hidden="1">
      <c r="B49" s="28" t="s">
        <v>70</v>
      </c>
    </row>
    <row r="50" spans="2:2" s="15" customFormat="1" hidden="1">
      <c r="B50" s="28" t="s">
        <v>71</v>
      </c>
    </row>
    <row r="51" spans="2:2" s="15" customFormat="1" hidden="1">
      <c r="B51" s="28" t="s">
        <v>72</v>
      </c>
    </row>
    <row r="52" spans="2:2" s="15" customFormat="1" hidden="1">
      <c r="B52" s="28" t="s">
        <v>73</v>
      </c>
    </row>
    <row r="53" spans="2:2" s="15" customFormat="1" hidden="1">
      <c r="B53" s="28" t="s">
        <v>74</v>
      </c>
    </row>
    <row r="54" spans="2:2" s="15" customFormat="1" hidden="1">
      <c r="B54" s="28" t="s">
        <v>75</v>
      </c>
    </row>
    <row r="55" spans="2:2" s="15" customFormat="1" hidden="1">
      <c r="B55" s="28" t="s">
        <v>76</v>
      </c>
    </row>
    <row r="56" spans="2:2" s="15" customFormat="1" hidden="1">
      <c r="B56" s="28" t="s">
        <v>77</v>
      </c>
    </row>
    <row r="57" spans="2:2" s="15" customFormat="1" hidden="1">
      <c r="B57" s="28" t="s">
        <v>78</v>
      </c>
    </row>
    <row r="58" spans="2:2" s="15" customFormat="1" hidden="1">
      <c r="B58" s="28" t="s">
        <v>79</v>
      </c>
    </row>
    <row r="59" spans="2:2" s="15" customFormat="1" hidden="1">
      <c r="B59" s="28" t="s">
        <v>80</v>
      </c>
    </row>
    <row r="60" spans="2:2" s="15" customFormat="1" hidden="1">
      <c r="B60" s="28" t="s">
        <v>81</v>
      </c>
    </row>
    <row r="61" spans="2:2" s="15" customFormat="1" hidden="1">
      <c r="B61" s="28" t="s">
        <v>82</v>
      </c>
    </row>
    <row r="62" spans="2:2" s="15" customFormat="1" hidden="1">
      <c r="B62" s="28" t="s">
        <v>83</v>
      </c>
    </row>
    <row r="63" spans="2:2" s="15" customFormat="1" hidden="1">
      <c r="B63" s="28" t="s">
        <v>84</v>
      </c>
    </row>
    <row r="64" spans="2:2" s="15" customFormat="1" hidden="1">
      <c r="B64" s="28" t="s">
        <v>85</v>
      </c>
    </row>
    <row r="65" spans="2:2" s="15" customFormat="1" hidden="1">
      <c r="B65" s="28" t="s">
        <v>86</v>
      </c>
    </row>
    <row r="66" spans="2:2" s="15" customFormat="1" hidden="1">
      <c r="B66" s="28" t="s">
        <v>87</v>
      </c>
    </row>
    <row r="67" spans="2:2" s="15" customFormat="1" hidden="1">
      <c r="B67" s="28" t="s">
        <v>88</v>
      </c>
    </row>
    <row r="68" spans="2:2" s="15" customFormat="1" hidden="1">
      <c r="B68" s="28" t="s">
        <v>89</v>
      </c>
    </row>
    <row r="69" spans="2:2" s="15" customFormat="1" hidden="1">
      <c r="B69" s="28" t="s">
        <v>90</v>
      </c>
    </row>
    <row r="70" spans="2:2" s="15" customFormat="1" hidden="1">
      <c r="B70" s="28" t="s">
        <v>91</v>
      </c>
    </row>
    <row r="71" spans="2:2" s="15" customFormat="1" hidden="1">
      <c r="B71" s="28" t="s">
        <v>92</v>
      </c>
    </row>
    <row r="72" spans="2:2" s="15" customFormat="1" hidden="1">
      <c r="B72" s="28" t="s">
        <v>93</v>
      </c>
    </row>
    <row r="73" spans="2:2" s="15" customFormat="1" hidden="1">
      <c r="B73" s="28" t="s">
        <v>94</v>
      </c>
    </row>
    <row r="74" spans="2:2" s="15" customFormat="1" hidden="1">
      <c r="B74" s="28" t="s">
        <v>95</v>
      </c>
    </row>
    <row r="75" spans="2:2" s="15" customFormat="1" hidden="1">
      <c r="B75" s="28" t="s">
        <v>96</v>
      </c>
    </row>
    <row r="76" spans="2:2" s="15" customFormat="1" hidden="1">
      <c r="B76" s="28" t="s">
        <v>97</v>
      </c>
    </row>
    <row r="77" spans="2:2" s="15" customFormat="1" hidden="1">
      <c r="B77" s="28" t="s">
        <v>98</v>
      </c>
    </row>
    <row r="78" spans="2:2" s="15" customFormat="1" hidden="1">
      <c r="B78" s="28" t="s">
        <v>99</v>
      </c>
    </row>
    <row r="79" spans="2:2" s="15" customFormat="1" hidden="1">
      <c r="B79" s="28" t="s">
        <v>100</v>
      </c>
    </row>
    <row r="80" spans="2:2" s="15" customFormat="1" hidden="1">
      <c r="B80" s="28" t="s">
        <v>101</v>
      </c>
    </row>
    <row r="81" spans="2:2" s="15" customFormat="1" hidden="1">
      <c r="B81" s="28" t="s">
        <v>102</v>
      </c>
    </row>
    <row r="82" spans="2:2" s="15" customFormat="1" hidden="1">
      <c r="B82" s="28" t="s">
        <v>103</v>
      </c>
    </row>
    <row r="83" spans="2:2" s="15" customFormat="1" hidden="1">
      <c r="B83" s="28" t="s">
        <v>104</v>
      </c>
    </row>
    <row r="84" spans="2:2" s="15" customFormat="1" hidden="1">
      <c r="B84" s="28" t="s">
        <v>105</v>
      </c>
    </row>
    <row r="85" spans="2:2" s="15" customFormat="1" hidden="1">
      <c r="B85" s="28" t="s">
        <v>106</v>
      </c>
    </row>
    <row r="86" spans="2:2" s="15" customFormat="1" hidden="1">
      <c r="B86" s="28" t="s">
        <v>107</v>
      </c>
    </row>
    <row r="87" spans="2:2" s="15" customFormat="1" hidden="1">
      <c r="B87" s="28" t="s">
        <v>108</v>
      </c>
    </row>
    <row r="88" spans="2:2" s="15" customFormat="1" hidden="1">
      <c r="B88" s="28" t="s">
        <v>109</v>
      </c>
    </row>
    <row r="89" spans="2:2" s="15" customFormat="1" hidden="1">
      <c r="B89" s="28" t="s">
        <v>110</v>
      </c>
    </row>
    <row r="90" spans="2:2" s="15" customFormat="1" hidden="1">
      <c r="B90" s="28" t="s">
        <v>111</v>
      </c>
    </row>
    <row r="91" spans="2:2" s="15" customFormat="1" hidden="1">
      <c r="B91" s="28" t="s">
        <v>112</v>
      </c>
    </row>
    <row r="92" spans="2:2" s="15" customFormat="1" hidden="1">
      <c r="B92" s="28" t="s">
        <v>113</v>
      </c>
    </row>
    <row r="93" spans="2:2" s="15" customFormat="1" hidden="1">
      <c r="B93" s="28" t="s">
        <v>114</v>
      </c>
    </row>
    <row r="94" spans="2:2" s="15" customFormat="1" hidden="1">
      <c r="B94" s="28" t="s">
        <v>115</v>
      </c>
    </row>
    <row r="95" spans="2:2" s="15" customFormat="1" hidden="1">
      <c r="B95" s="28" t="s">
        <v>116</v>
      </c>
    </row>
    <row r="96" spans="2:2" s="15" customFormat="1" hidden="1">
      <c r="B96" s="28" t="s">
        <v>117</v>
      </c>
    </row>
    <row r="97" spans="2:2" s="15" customFormat="1" hidden="1">
      <c r="B97" s="28" t="s">
        <v>118</v>
      </c>
    </row>
    <row r="98" spans="2:2" s="15" customFormat="1" hidden="1">
      <c r="B98" s="28" t="s">
        <v>119</v>
      </c>
    </row>
    <row r="99" spans="2:2" s="15" customFormat="1"/>
    <row r="100" spans="2:2" s="15" customFormat="1"/>
  </sheetData>
  <sheetProtection insertRows="0" deleteRows="0"/>
  <mergeCells count="31">
    <mergeCell ref="A2:Q2"/>
    <mergeCell ref="A4:A5"/>
    <mergeCell ref="B4:E4"/>
    <mergeCell ref="F4:I4"/>
    <mergeCell ref="J4:J5"/>
    <mergeCell ref="K4:Q5"/>
    <mergeCell ref="B5:C5"/>
    <mergeCell ref="D5:E5"/>
    <mergeCell ref="L3:P3"/>
    <mergeCell ref="K18:Q18"/>
    <mergeCell ref="K6:Q6"/>
    <mergeCell ref="K8:Q8"/>
    <mergeCell ref="K9:Q9"/>
    <mergeCell ref="K10:Q10"/>
    <mergeCell ref="K11:Q11"/>
    <mergeCell ref="K12:Q12"/>
    <mergeCell ref="K13:Q13"/>
    <mergeCell ref="K14:Q14"/>
    <mergeCell ref="K15:Q15"/>
    <mergeCell ref="K16:Q16"/>
    <mergeCell ref="K17:Q17"/>
    <mergeCell ref="K7:Q7"/>
    <mergeCell ref="L29:Q29"/>
    <mergeCell ref="L30:Q30"/>
    <mergeCell ref="K19:Q19"/>
    <mergeCell ref="K20:Q20"/>
    <mergeCell ref="K21:Q21"/>
    <mergeCell ref="A22:Q22"/>
    <mergeCell ref="K23:Q23"/>
    <mergeCell ref="K25:Q25"/>
    <mergeCell ref="K24:Q24"/>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22"/>
  <sheetViews>
    <sheetView showGridLines="0" view="pageBreakPreview" topLeftCell="A13" zoomScale="85" zoomScaleNormal="100" zoomScaleSheetLayoutView="85" workbookViewId="0">
      <selection activeCell="J16" sqref="J16"/>
    </sheetView>
  </sheetViews>
  <sheetFormatPr defaultColWidth="9" defaultRowHeight="13.2"/>
  <cols>
    <col min="1" max="1" width="18.6640625" style="5" customWidth="1"/>
    <col min="2" max="2" width="15.88671875" style="5" customWidth="1"/>
    <col min="3" max="12" width="12.77734375" style="5" customWidth="1"/>
    <col min="13" max="13" width="1.109375" style="5" customWidth="1"/>
    <col min="14" max="14" width="11.6640625" style="5" customWidth="1"/>
    <col min="15" max="16384" width="9" style="5"/>
  </cols>
  <sheetData>
    <row r="1" spans="1:14">
      <c r="A1" s="5" t="s">
        <v>260</v>
      </c>
      <c r="B1" s="6"/>
      <c r="C1" s="6"/>
      <c r="D1" s="6"/>
      <c r="E1" s="6"/>
      <c r="F1" s="6"/>
      <c r="G1" s="6"/>
      <c r="H1" s="6"/>
      <c r="I1" s="6"/>
      <c r="J1" s="6"/>
      <c r="K1" s="6"/>
    </row>
    <row r="2" spans="1:14">
      <c r="A2" s="182" t="s">
        <v>154</v>
      </c>
      <c r="B2" s="182"/>
      <c r="C2" s="182"/>
      <c r="D2" s="182"/>
      <c r="E2" s="182"/>
      <c r="F2" s="182"/>
      <c r="G2" s="182"/>
      <c r="H2" s="182"/>
      <c r="I2" s="182"/>
      <c r="J2" s="182"/>
      <c r="K2" s="182"/>
      <c r="L2" s="182"/>
    </row>
    <row r="3" spans="1:14">
      <c r="A3" s="4"/>
      <c r="B3" s="4"/>
      <c r="C3" s="4"/>
      <c r="D3" s="4"/>
      <c r="E3" s="4"/>
      <c r="F3" s="4"/>
      <c r="G3" s="4"/>
      <c r="H3" s="4"/>
      <c r="J3" s="4"/>
      <c r="K3" s="4"/>
    </row>
    <row r="4" spans="1:14" ht="15" customHeight="1">
      <c r="A4" s="4"/>
      <c r="B4" s="4"/>
      <c r="C4" s="4"/>
      <c r="D4" s="4"/>
      <c r="E4" s="4"/>
      <c r="F4" s="4"/>
      <c r="G4" s="4"/>
      <c r="H4" s="84" t="s">
        <v>155</v>
      </c>
      <c r="I4" s="186">
        <f>'交付申請書（様式１）'!F5</f>
        <v>0</v>
      </c>
      <c r="J4" s="186"/>
      <c r="K4" s="186"/>
      <c r="L4" s="186"/>
      <c r="M4" s="9"/>
    </row>
    <row r="5" spans="1:14" ht="4.5" customHeight="1"/>
    <row r="6" spans="1:14">
      <c r="A6" s="6"/>
      <c r="B6" s="6"/>
      <c r="C6" s="6"/>
      <c r="K6" s="180" t="s">
        <v>0</v>
      </c>
      <c r="L6" s="180"/>
    </row>
    <row r="7" spans="1:14" ht="4.5" customHeight="1"/>
    <row r="8" spans="1:14" s="8" customFormat="1" ht="18" customHeight="1">
      <c r="A8" s="181" t="s">
        <v>18</v>
      </c>
      <c r="B8" s="181" t="s">
        <v>16</v>
      </c>
      <c r="C8" s="10" t="s">
        <v>1</v>
      </c>
      <c r="D8" s="10" t="s">
        <v>2</v>
      </c>
      <c r="E8" s="10" t="s">
        <v>4</v>
      </c>
      <c r="F8" s="10" t="s">
        <v>5</v>
      </c>
      <c r="G8" s="10" t="s">
        <v>7</v>
      </c>
      <c r="H8" s="10" t="s">
        <v>8</v>
      </c>
      <c r="I8" s="10" t="s">
        <v>14</v>
      </c>
      <c r="J8" s="10" t="s">
        <v>250</v>
      </c>
      <c r="K8" s="10" t="s">
        <v>10</v>
      </c>
      <c r="L8" s="10" t="s">
        <v>15</v>
      </c>
      <c r="N8" s="179" t="s">
        <v>265</v>
      </c>
    </row>
    <row r="9" spans="1:14" s="8" customFormat="1" ht="18" customHeight="1">
      <c r="A9" s="181"/>
      <c r="B9" s="181"/>
      <c r="C9" s="11"/>
      <c r="D9" s="11" t="s">
        <v>3</v>
      </c>
      <c r="E9" s="11"/>
      <c r="F9" s="11" t="s">
        <v>6</v>
      </c>
      <c r="G9" s="11"/>
      <c r="H9" s="11"/>
      <c r="I9" s="11" t="s">
        <v>9</v>
      </c>
      <c r="J9" s="85" t="s">
        <v>262</v>
      </c>
      <c r="K9" s="11" t="s">
        <v>11</v>
      </c>
      <c r="L9" s="11" t="s">
        <v>12</v>
      </c>
      <c r="N9" s="179"/>
    </row>
    <row r="10" spans="1:14" s="7" customFormat="1" ht="18" customHeight="1">
      <c r="A10" s="181"/>
      <c r="B10" s="181"/>
      <c r="C10" s="12" t="s">
        <v>22</v>
      </c>
      <c r="D10" s="12" t="s">
        <v>23</v>
      </c>
      <c r="E10" s="12" t="s">
        <v>24</v>
      </c>
      <c r="F10" s="12" t="s">
        <v>25</v>
      </c>
      <c r="G10" s="12" t="s">
        <v>26</v>
      </c>
      <c r="H10" s="12" t="s">
        <v>27</v>
      </c>
      <c r="I10" s="12" t="s">
        <v>28</v>
      </c>
      <c r="J10" s="12" t="s">
        <v>29</v>
      </c>
      <c r="K10" s="12" t="s">
        <v>30</v>
      </c>
      <c r="L10" s="12" t="s">
        <v>31</v>
      </c>
      <c r="N10" s="179"/>
    </row>
    <row r="11" spans="1:14" ht="72.599999999999994" customHeight="1">
      <c r="A11" s="139"/>
      <c r="B11" s="140"/>
      <c r="C11" s="141"/>
      <c r="D11" s="141"/>
      <c r="E11" s="106">
        <f>C11-D11</f>
        <v>0</v>
      </c>
      <c r="F11" s="106">
        <f>C11</f>
        <v>0</v>
      </c>
      <c r="G11" s="106" t="str">
        <f>IFERROR(IF(INDEX(データ!D:D,MATCH(B11,データ!C:C,0))=1,1250000*N11,IF(INDEX(データ!D:D,MATCH(B11,データ!C:C,0))=2,375000*N11,IF(INDEX(データ!D:D,MATCH(B11,データ!C:C,0))=3,600000))),"")</f>
        <v/>
      </c>
      <c r="H11" s="106">
        <f>MIN(E11,F11,G11)</f>
        <v>0</v>
      </c>
      <c r="I11" s="106">
        <f>ROUNDDOWN(H11,-3)</f>
        <v>0</v>
      </c>
      <c r="J11" s="106">
        <f>MIN(ROUNDDOWN(I11*4/5,-3),5000000)</f>
        <v>0</v>
      </c>
      <c r="K11" s="106">
        <v>0</v>
      </c>
      <c r="L11" s="106">
        <f>J11-K11</f>
        <v>0</v>
      </c>
      <c r="N11" s="142"/>
    </row>
    <row r="12" spans="1:14" ht="72.599999999999994" customHeight="1">
      <c r="A12" s="139"/>
      <c r="B12" s="140"/>
      <c r="C12" s="141"/>
      <c r="D12" s="141"/>
      <c r="E12" s="106">
        <f t="shared" ref="E12" si="0">C12-D12</f>
        <v>0</v>
      </c>
      <c r="F12" s="106">
        <f>C12</f>
        <v>0</v>
      </c>
      <c r="G12" s="106" t="str">
        <f>IFERROR(IF(INDEX(データ!D:D,MATCH(B12,データ!C:C,0))=1,1250000*N12,IF(INDEX(データ!D:D,MATCH(B12,データ!C:C,0))=2,375000*N12,IF(INDEX(データ!D:D,MATCH(B12,データ!C:C,0))=3,600000))),"")</f>
        <v/>
      </c>
      <c r="H12" s="106">
        <f t="shared" ref="H12" si="1">MIN(E12,F12,G12)</f>
        <v>0</v>
      </c>
      <c r="I12" s="106">
        <f t="shared" ref="I12" si="2">ROUNDDOWN(H12,-3)</f>
        <v>0</v>
      </c>
      <c r="J12" s="106">
        <f>MIN(ROUNDDOWN(I12*4/5,-3),5000000)</f>
        <v>0</v>
      </c>
      <c r="K12" s="106">
        <v>0</v>
      </c>
      <c r="L12" s="106">
        <f t="shared" ref="L12" si="3">J12-K12</f>
        <v>0</v>
      </c>
      <c r="N12" s="142"/>
    </row>
    <row r="13" spans="1:14" ht="72.599999999999994" customHeight="1">
      <c r="A13" s="139"/>
      <c r="B13" s="140"/>
      <c r="C13" s="141"/>
      <c r="D13" s="141"/>
      <c r="E13" s="106">
        <f t="shared" ref="E13:E15" si="4">C13-D13</f>
        <v>0</v>
      </c>
      <c r="F13" s="106">
        <f t="shared" ref="F13:F15" si="5">C13</f>
        <v>0</v>
      </c>
      <c r="G13" s="106" t="str">
        <f>IFERROR(IF(INDEX(データ!D:D,MATCH(B13,データ!C:C,0))=1,1250000*N13,IF(INDEX(データ!D:D,MATCH(B13,データ!C:C,0))=2,375000*N13,IF(INDEX(データ!D:D,MATCH(B13,データ!C:C,0))=3,600000))),"")</f>
        <v/>
      </c>
      <c r="H13" s="106">
        <f t="shared" ref="H13:H15" si="6">MIN(E13,F13,G13)</f>
        <v>0</v>
      </c>
      <c r="I13" s="106">
        <f t="shared" ref="I13:I15" si="7">ROUNDDOWN(H13,-3)</f>
        <v>0</v>
      </c>
      <c r="J13" s="106">
        <f t="shared" ref="J13:J15" si="8">MIN(ROUNDDOWN(I13*4/5,-3),5000000)</f>
        <v>0</v>
      </c>
      <c r="K13" s="106">
        <v>0</v>
      </c>
      <c r="L13" s="106">
        <f t="shared" ref="L13:L15" si="9">J13-K13</f>
        <v>0</v>
      </c>
      <c r="N13" s="142"/>
    </row>
    <row r="14" spans="1:14" ht="72.599999999999994" customHeight="1">
      <c r="A14" s="139"/>
      <c r="B14" s="140"/>
      <c r="C14" s="141"/>
      <c r="D14" s="141"/>
      <c r="E14" s="106">
        <f t="shared" si="4"/>
        <v>0</v>
      </c>
      <c r="F14" s="106">
        <f t="shared" si="5"/>
        <v>0</v>
      </c>
      <c r="G14" s="106" t="str">
        <f>IFERROR(IF(INDEX(データ!D:D,MATCH(B14,データ!C:C,0))=1,1250000*N14,IF(INDEX(データ!D:D,MATCH(B14,データ!C:C,0))=2,375000*N14,IF(INDEX(データ!D:D,MATCH(B14,データ!C:C,0))=3,600000))),"")</f>
        <v/>
      </c>
      <c r="H14" s="106">
        <f t="shared" si="6"/>
        <v>0</v>
      </c>
      <c r="I14" s="106">
        <f t="shared" si="7"/>
        <v>0</v>
      </c>
      <c r="J14" s="106">
        <f t="shared" si="8"/>
        <v>0</v>
      </c>
      <c r="K14" s="106">
        <v>0</v>
      </c>
      <c r="L14" s="106">
        <f t="shared" si="9"/>
        <v>0</v>
      </c>
      <c r="N14" s="142"/>
    </row>
    <row r="15" spans="1:14" ht="72.599999999999994" customHeight="1" thickBot="1">
      <c r="A15" s="139"/>
      <c r="B15" s="140"/>
      <c r="C15" s="141"/>
      <c r="D15" s="141"/>
      <c r="E15" s="106">
        <f t="shared" si="4"/>
        <v>0</v>
      </c>
      <c r="F15" s="106">
        <f t="shared" si="5"/>
        <v>0</v>
      </c>
      <c r="G15" s="106" t="str">
        <f>IFERROR(IF(INDEX(データ!D:D,MATCH(B15,データ!C:C,0))=1,1250000*N15,IF(INDEX(データ!D:D,MATCH(B15,データ!C:C,0))=2,375000*N15,IF(INDEX(データ!D:D,MATCH(B15,データ!C:C,0))=3,600000))),"")</f>
        <v/>
      </c>
      <c r="H15" s="106">
        <f t="shared" si="6"/>
        <v>0</v>
      </c>
      <c r="I15" s="106">
        <f t="shared" si="7"/>
        <v>0</v>
      </c>
      <c r="J15" s="106">
        <f t="shared" si="8"/>
        <v>0</v>
      </c>
      <c r="K15" s="106">
        <v>0</v>
      </c>
      <c r="L15" s="106">
        <f t="shared" si="9"/>
        <v>0</v>
      </c>
      <c r="N15" s="142"/>
    </row>
    <row r="16" spans="1:14" ht="72.599999999999994" customHeight="1" thickTop="1">
      <c r="A16" s="185" t="s">
        <v>246</v>
      </c>
      <c r="B16" s="185"/>
      <c r="C16" s="107">
        <f t="shared" ref="C16:K16" si="10">SUM(C11:C15)</f>
        <v>0</v>
      </c>
      <c r="D16" s="107">
        <f t="shared" si="10"/>
        <v>0</v>
      </c>
      <c r="E16" s="107">
        <f t="shared" si="10"/>
        <v>0</v>
      </c>
      <c r="F16" s="107">
        <f t="shared" si="10"/>
        <v>0</v>
      </c>
      <c r="G16" s="107">
        <f t="shared" si="10"/>
        <v>0</v>
      </c>
      <c r="H16" s="107">
        <f t="shared" si="10"/>
        <v>0</v>
      </c>
      <c r="I16" s="107">
        <f t="shared" si="10"/>
        <v>0</v>
      </c>
      <c r="J16" s="107">
        <f>MIN(SUM(J11:J15),5480000)</f>
        <v>0</v>
      </c>
      <c r="K16" s="107">
        <f t="shared" si="10"/>
        <v>0</v>
      </c>
      <c r="L16" s="107">
        <f>MIN(SUM(L11:L15),5480000)</f>
        <v>0</v>
      </c>
    </row>
    <row r="17" spans="1:13" ht="13.5" customHeight="1">
      <c r="A17" s="184"/>
      <c r="B17" s="184"/>
      <c r="C17" s="184"/>
      <c r="D17" s="184"/>
      <c r="E17" s="184"/>
      <c r="F17" s="184"/>
      <c r="G17" s="184"/>
      <c r="H17" s="184"/>
      <c r="I17" s="184"/>
      <c r="J17" s="184"/>
      <c r="K17" s="184"/>
      <c r="L17" s="184"/>
    </row>
    <row r="18" spans="1:13" s="14" customFormat="1" ht="17.25" customHeight="1">
      <c r="A18" s="13" t="s">
        <v>13</v>
      </c>
      <c r="B18" s="13"/>
      <c r="C18" s="13"/>
      <c r="D18" s="13"/>
      <c r="E18" s="13"/>
      <c r="F18" s="13"/>
      <c r="G18" s="13"/>
      <c r="H18" s="13"/>
      <c r="I18" s="13"/>
      <c r="J18" s="13"/>
      <c r="K18" s="13"/>
      <c r="L18" s="13"/>
    </row>
    <row r="19" spans="1:13" s="14" customFormat="1" ht="17.25" customHeight="1">
      <c r="A19" s="13" t="s">
        <v>17</v>
      </c>
      <c r="B19" s="13"/>
      <c r="C19" s="13"/>
      <c r="D19" s="13"/>
      <c r="E19" s="13"/>
      <c r="F19" s="13"/>
      <c r="G19" s="13"/>
      <c r="H19" s="13"/>
      <c r="I19" s="13"/>
      <c r="J19" s="13"/>
      <c r="K19" s="13"/>
      <c r="L19" s="13"/>
    </row>
    <row r="20" spans="1:13" s="14" customFormat="1" ht="17.25" customHeight="1">
      <c r="A20" s="13" t="s">
        <v>21</v>
      </c>
      <c r="B20" s="13"/>
      <c r="C20" s="13"/>
      <c r="D20" s="13"/>
      <c r="E20" s="13"/>
      <c r="F20" s="13"/>
      <c r="G20" s="13"/>
      <c r="H20" s="13"/>
      <c r="I20" s="13"/>
      <c r="J20" s="13"/>
      <c r="K20" s="13"/>
      <c r="L20" s="13"/>
    </row>
    <row r="21" spans="1:13" ht="17.25" customHeight="1">
      <c r="A21" s="13" t="s">
        <v>19</v>
      </c>
      <c r="B21" s="13"/>
      <c r="C21" s="13"/>
      <c r="D21" s="13"/>
      <c r="E21" s="13"/>
      <c r="F21" s="13"/>
      <c r="G21" s="13"/>
      <c r="H21" s="13"/>
      <c r="I21" s="13"/>
      <c r="J21" s="13"/>
      <c r="K21" s="13"/>
      <c r="L21" s="13"/>
    </row>
    <row r="22" spans="1:13">
      <c r="A22" s="183"/>
      <c r="B22" s="183"/>
      <c r="C22" s="183"/>
      <c r="D22" s="183"/>
      <c r="E22" s="183"/>
      <c r="F22" s="183"/>
      <c r="G22" s="183"/>
      <c r="H22" s="183"/>
      <c r="I22" s="183"/>
      <c r="J22" s="183"/>
      <c r="K22" s="183"/>
      <c r="L22" s="183"/>
      <c r="M22" s="183"/>
    </row>
  </sheetData>
  <mergeCells count="9">
    <mergeCell ref="N8:N10"/>
    <mergeCell ref="K6:L6"/>
    <mergeCell ref="A8:A10"/>
    <mergeCell ref="A2:L2"/>
    <mergeCell ref="A22:M22"/>
    <mergeCell ref="A17:L17"/>
    <mergeCell ref="B8:B10"/>
    <mergeCell ref="A16:B16"/>
    <mergeCell ref="I4:L4"/>
  </mergeCells>
  <phoneticPr fontId="4"/>
  <dataValidations count="2">
    <dataValidation type="list" allowBlank="1" showInputMessage="1" showErrorMessage="1" sqref="A11:A15" xr:uid="{00000000-0002-0000-0200-000000000000}">
      <formula1>"介護テクノロジー等の導入支援事業,導入支援と一体的に行う業務改善支援事業"</formula1>
    </dataValidation>
    <dataValidation imeMode="halfAlpha" allowBlank="1" showInputMessage="1" showErrorMessage="1" sqref="N11:N15 C11:D15 K11:K15" xr:uid="{00000000-0002-0000-0200-000001000000}"/>
  </dataValidations>
  <printOptions horizontalCentered="1"/>
  <pageMargins left="0.59055118110236227" right="0.59055118110236227" top="0.78740157480314965" bottom="0.78740157480314965" header="0.19685039370078741" footer="0.51181102362204722"/>
  <pageSetup paperSize="9" scale="74" firstPageNumber="17" orientation="landscape" useFirstPageNumber="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データ!$C$2:$C$19</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showGridLines="0" view="pageBreakPreview" topLeftCell="A18" zoomScaleNormal="75" zoomScaleSheetLayoutView="100" workbookViewId="0">
      <selection activeCell="G2" sqref="G2"/>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195" t="s">
        <v>161</v>
      </c>
      <c r="B3" s="195"/>
      <c r="C3" s="195"/>
      <c r="D3" s="195"/>
      <c r="E3" s="195"/>
      <c r="F3" s="195"/>
      <c r="G3" s="195"/>
      <c r="H3" s="195"/>
    </row>
    <row r="4" spans="1:16" ht="25.5" customHeight="1">
      <c r="A4" s="29"/>
      <c r="B4" s="61" t="s">
        <v>174</v>
      </c>
      <c r="C4" s="61"/>
      <c r="D4" s="61"/>
      <c r="E4" s="61">
        <f>'交付申請書（様式１）'!F5</f>
        <v>0</v>
      </c>
      <c r="F4" s="61"/>
      <c r="G4" s="61"/>
      <c r="H4" s="61" t="s">
        <v>175</v>
      </c>
    </row>
    <row r="5" spans="1:16" ht="35.25" customHeight="1">
      <c r="B5" s="196" t="s">
        <v>20</v>
      </c>
      <c r="C5" s="196"/>
      <c r="D5" s="196"/>
      <c r="E5" s="197" t="s">
        <v>263</v>
      </c>
      <c r="F5" s="198"/>
      <c r="G5" s="198"/>
      <c r="H5" s="199"/>
      <c r="J5" s="3"/>
      <c r="K5" s="3"/>
      <c r="L5" s="3"/>
      <c r="M5" s="3"/>
      <c r="N5" s="3"/>
      <c r="O5" s="3"/>
      <c r="P5" s="3"/>
    </row>
    <row r="6" spans="1:16" ht="27.75" customHeight="1">
      <c r="B6" s="203"/>
      <c r="C6" s="204"/>
      <c r="D6" s="205"/>
      <c r="E6" s="209"/>
      <c r="F6" s="210"/>
      <c r="G6" s="210"/>
      <c r="H6" s="211"/>
      <c r="J6" s="3"/>
      <c r="K6" s="3"/>
      <c r="L6" s="3"/>
      <c r="M6" s="3"/>
      <c r="N6" s="3"/>
      <c r="O6" s="3"/>
      <c r="P6" s="3"/>
    </row>
    <row r="7" spans="1:16" ht="27.75" customHeight="1">
      <c r="B7" s="206"/>
      <c r="C7" s="207"/>
      <c r="D7" s="208"/>
      <c r="E7" s="192" t="s">
        <v>162</v>
      </c>
      <c r="F7" s="193"/>
      <c r="G7" s="193"/>
      <c r="H7" s="194"/>
      <c r="J7" s="3"/>
      <c r="K7" s="3"/>
      <c r="L7" s="3"/>
      <c r="M7" s="3"/>
      <c r="N7" s="3"/>
      <c r="O7" s="3"/>
      <c r="P7" s="3"/>
    </row>
    <row r="8" spans="1:16" ht="25.05" customHeight="1">
      <c r="B8" s="206"/>
      <c r="C8" s="207"/>
      <c r="D8" s="208"/>
      <c r="E8" s="191" t="s">
        <v>249</v>
      </c>
      <c r="F8" s="191"/>
      <c r="G8" s="191"/>
      <c r="H8" s="191"/>
      <c r="J8" s="3"/>
      <c r="K8" s="3"/>
      <c r="L8" s="3"/>
      <c r="M8" s="3"/>
      <c r="N8" s="3"/>
      <c r="O8" s="3"/>
      <c r="P8" s="3"/>
    </row>
    <row r="9" spans="1:16" ht="25.05" customHeight="1">
      <c r="B9" s="206"/>
      <c r="C9" s="207"/>
      <c r="D9" s="208"/>
      <c r="E9" s="191" t="s">
        <v>247</v>
      </c>
      <c r="F9" s="191"/>
      <c r="G9" s="191"/>
      <c r="H9" s="191"/>
      <c r="J9" s="3"/>
      <c r="K9" s="3"/>
      <c r="L9" s="3"/>
      <c r="M9" s="3"/>
      <c r="N9" s="3"/>
      <c r="O9" s="3"/>
      <c r="P9" s="3"/>
    </row>
    <row r="10" spans="1:16" ht="25.05" customHeight="1">
      <c r="B10" s="206"/>
      <c r="C10" s="207"/>
      <c r="D10" s="208"/>
      <c r="E10" s="191" t="s">
        <v>248</v>
      </c>
      <c r="F10" s="191"/>
      <c r="G10" s="191"/>
      <c r="H10" s="191"/>
      <c r="J10" s="3"/>
      <c r="K10" s="3"/>
      <c r="L10" s="3"/>
      <c r="M10" s="3"/>
      <c r="N10" s="3"/>
      <c r="O10" s="3"/>
      <c r="P10" s="3"/>
    </row>
    <row r="11" spans="1:16" ht="25.05" customHeight="1">
      <c r="B11" s="206"/>
      <c r="C11" s="207"/>
      <c r="D11" s="208"/>
      <c r="E11" s="191" t="s">
        <v>251</v>
      </c>
      <c r="F11" s="191"/>
      <c r="G11" s="202"/>
      <c r="H11" s="202"/>
      <c r="J11" s="3"/>
      <c r="K11" s="3"/>
      <c r="L11" s="3"/>
      <c r="M11" s="3"/>
      <c r="N11" s="3"/>
      <c r="O11" s="3"/>
      <c r="P11" s="3"/>
    </row>
    <row r="12" spans="1:16" ht="25.05" customHeight="1">
      <c r="B12" s="206"/>
      <c r="C12" s="207"/>
      <c r="D12" s="208"/>
      <c r="E12" s="200" t="s">
        <v>252</v>
      </c>
      <c r="F12" s="200"/>
      <c r="G12" s="201">
        <f>'【介護テクノロジー】所要額調書(様式２)'!F16</f>
        <v>0</v>
      </c>
      <c r="H12" s="201"/>
      <c r="J12" s="3"/>
      <c r="K12" s="3"/>
      <c r="L12" s="3"/>
      <c r="M12" s="3"/>
      <c r="N12" s="3"/>
      <c r="O12" s="3"/>
      <c r="P12" s="3"/>
    </row>
    <row r="13" spans="1:16" ht="25.05" customHeight="1">
      <c r="B13" s="206"/>
      <c r="C13" s="207"/>
      <c r="D13" s="208"/>
      <c r="E13" s="200" t="s">
        <v>253</v>
      </c>
      <c r="F13" s="200"/>
      <c r="G13" s="201">
        <f>'【介護テクノロジー】所要額調書(様式２)'!G16</f>
        <v>0</v>
      </c>
      <c r="H13" s="201"/>
      <c r="J13" s="3"/>
      <c r="K13" s="3"/>
      <c r="L13" s="3"/>
      <c r="M13" s="3"/>
      <c r="N13" s="3"/>
      <c r="O13" s="3"/>
      <c r="P13" s="3"/>
    </row>
    <row r="14" spans="1:16" ht="25.05" customHeight="1">
      <c r="B14" s="206"/>
      <c r="C14" s="207"/>
      <c r="D14" s="208"/>
      <c r="E14" s="191" t="s">
        <v>254</v>
      </c>
      <c r="F14" s="191"/>
      <c r="G14" s="201">
        <f>'【介護テクノロジー】所要額調書(様式２)'!L16</f>
        <v>0</v>
      </c>
      <c r="H14" s="201"/>
      <c r="J14" s="3"/>
      <c r="K14" s="3"/>
      <c r="L14" s="3"/>
      <c r="M14" s="3"/>
      <c r="N14" s="3"/>
      <c r="O14" s="3"/>
      <c r="P14" s="3"/>
    </row>
    <row r="15" spans="1:16" ht="27.75" customHeight="1">
      <c r="B15" s="206"/>
      <c r="C15" s="207"/>
      <c r="D15" s="208"/>
      <c r="E15" s="209"/>
      <c r="F15" s="210"/>
      <c r="G15" s="210"/>
      <c r="H15" s="211"/>
      <c r="J15" s="3"/>
      <c r="K15" s="3"/>
      <c r="L15" s="3"/>
      <c r="M15" s="3"/>
      <c r="N15" s="3"/>
      <c r="O15" s="3"/>
      <c r="P15" s="3"/>
    </row>
    <row r="16" spans="1:16" ht="27.75" customHeight="1">
      <c r="B16" s="206"/>
      <c r="C16" s="207"/>
      <c r="D16" s="208"/>
      <c r="E16" s="192" t="s">
        <v>163</v>
      </c>
      <c r="F16" s="193"/>
      <c r="G16" s="193"/>
      <c r="H16" s="194"/>
      <c r="J16" s="3"/>
      <c r="K16" s="3"/>
      <c r="L16" s="3"/>
      <c r="M16" s="3"/>
      <c r="N16" s="3"/>
      <c r="O16" s="3"/>
      <c r="P16" s="3"/>
    </row>
    <row r="17" spans="2:16" ht="20.399999999999999" customHeight="1">
      <c r="B17" s="206"/>
      <c r="C17" s="207"/>
      <c r="D17" s="208"/>
      <c r="E17" s="212" t="s">
        <v>164</v>
      </c>
      <c r="F17" s="213"/>
      <c r="G17" s="213"/>
      <c r="H17" s="214"/>
      <c r="J17" s="3"/>
      <c r="K17" s="3"/>
      <c r="L17" s="3"/>
      <c r="M17" s="3"/>
      <c r="N17" s="3"/>
      <c r="O17" s="3"/>
      <c r="P17" s="3"/>
    </row>
    <row r="18" spans="2:16" ht="20.399999999999999" customHeight="1">
      <c r="B18" s="206"/>
      <c r="C18" s="207"/>
      <c r="D18" s="208"/>
      <c r="E18" s="72" t="s">
        <v>165</v>
      </c>
      <c r="F18" s="72" t="s">
        <v>166</v>
      </c>
      <c r="G18" s="72" t="s">
        <v>167</v>
      </c>
      <c r="H18" s="72" t="s">
        <v>168</v>
      </c>
      <c r="J18" s="3"/>
      <c r="K18" s="3"/>
      <c r="L18" s="3"/>
      <c r="M18" s="3"/>
      <c r="N18" s="3"/>
      <c r="O18" s="3"/>
      <c r="P18" s="3"/>
    </row>
    <row r="19" spans="2:16" ht="20.399999999999999" customHeight="1">
      <c r="B19" s="206"/>
      <c r="C19" s="207"/>
      <c r="D19" s="208"/>
      <c r="E19" s="72">
        <v>1</v>
      </c>
      <c r="F19" s="113"/>
      <c r="G19" s="114"/>
      <c r="H19" s="143"/>
      <c r="J19" s="3"/>
      <c r="K19" s="3"/>
      <c r="L19" s="3"/>
      <c r="M19" s="3"/>
      <c r="N19" s="3"/>
      <c r="O19" s="3"/>
      <c r="P19" s="3"/>
    </row>
    <row r="20" spans="2:16" ht="20.399999999999999" customHeight="1">
      <c r="B20" s="206"/>
      <c r="C20" s="207"/>
      <c r="D20" s="208"/>
      <c r="E20" s="72">
        <v>2</v>
      </c>
      <c r="F20" s="113"/>
      <c r="G20" s="114"/>
      <c r="H20" s="143"/>
      <c r="J20" s="3"/>
      <c r="K20" s="3"/>
      <c r="L20" s="3"/>
      <c r="M20" s="3"/>
      <c r="N20" s="3"/>
      <c r="O20" s="3"/>
      <c r="P20" s="3"/>
    </row>
    <row r="21" spans="2:16" ht="20.399999999999999" customHeight="1">
      <c r="B21" s="206"/>
      <c r="C21" s="207"/>
      <c r="D21" s="208"/>
      <c r="E21" s="72">
        <v>3</v>
      </c>
      <c r="F21" s="113"/>
      <c r="G21" s="114"/>
      <c r="H21" s="143"/>
      <c r="J21" s="3"/>
      <c r="K21" s="3"/>
      <c r="L21" s="3"/>
      <c r="M21" s="3"/>
      <c r="N21" s="3"/>
      <c r="O21" s="3"/>
      <c r="P21" s="3"/>
    </row>
    <row r="22" spans="2:16" ht="22.8" customHeight="1">
      <c r="B22" s="206"/>
      <c r="C22" s="207"/>
      <c r="D22" s="208"/>
      <c r="E22" s="72">
        <v>4</v>
      </c>
      <c r="F22" s="144"/>
      <c r="G22" s="145"/>
      <c r="H22" s="143"/>
      <c r="J22" s="3"/>
      <c r="K22" s="3"/>
      <c r="L22" s="3"/>
      <c r="M22" s="3"/>
      <c r="N22" s="3"/>
      <c r="O22" s="3"/>
      <c r="P22" s="3"/>
    </row>
    <row r="23" spans="2:16" ht="21.6" customHeight="1">
      <c r="B23" s="206"/>
      <c r="C23" s="207"/>
      <c r="D23" s="208"/>
      <c r="E23" s="72">
        <v>5</v>
      </c>
      <c r="F23" s="144"/>
      <c r="G23" s="145"/>
      <c r="H23" s="143"/>
      <c r="J23" s="3"/>
      <c r="K23" s="3"/>
      <c r="L23" s="3"/>
      <c r="M23" s="3"/>
      <c r="N23" s="3"/>
      <c r="O23" s="3"/>
      <c r="P23" s="3"/>
    </row>
    <row r="24" spans="2:16" ht="19.2" customHeight="1">
      <c r="B24" s="206"/>
      <c r="C24" s="207"/>
      <c r="D24" s="207"/>
      <c r="E24" s="192" t="s">
        <v>169</v>
      </c>
      <c r="F24" s="193"/>
      <c r="G24" s="193"/>
      <c r="H24" s="194"/>
      <c r="J24" s="3"/>
      <c r="K24" s="3"/>
      <c r="L24" s="3"/>
      <c r="M24" s="3"/>
      <c r="N24" s="3"/>
      <c r="O24" s="3"/>
      <c r="P24" s="3"/>
    </row>
    <row r="25" spans="2:16" ht="18.600000000000001" customHeight="1">
      <c r="B25" s="206"/>
      <c r="C25" s="207"/>
      <c r="D25" s="207"/>
      <c r="E25" s="192"/>
      <c r="F25" s="193"/>
      <c r="G25" s="193"/>
      <c r="H25" s="194"/>
      <c r="J25" s="3"/>
      <c r="K25" s="3"/>
      <c r="L25" s="3"/>
      <c r="M25" s="3"/>
      <c r="N25" s="3"/>
      <c r="O25" s="3"/>
      <c r="P25" s="3"/>
    </row>
    <row r="26" spans="2:16" ht="21.6" customHeight="1">
      <c r="B26" s="206"/>
      <c r="C26" s="207"/>
      <c r="D26" s="207"/>
      <c r="E26" s="30"/>
      <c r="F26" s="31"/>
      <c r="G26" s="31"/>
      <c r="H26" s="32"/>
      <c r="J26" s="3"/>
      <c r="K26" s="3"/>
      <c r="L26" s="3"/>
      <c r="M26" s="3"/>
      <c r="N26" s="3"/>
      <c r="O26" s="3"/>
      <c r="P26" s="3"/>
    </row>
    <row r="27" spans="2:16" ht="21.6" customHeight="1">
      <c r="B27" s="206"/>
      <c r="C27" s="207"/>
      <c r="D27" s="208"/>
      <c r="E27" s="212" t="s">
        <v>170</v>
      </c>
      <c r="F27" s="213"/>
      <c r="G27" s="213"/>
      <c r="H27" s="214"/>
      <c r="J27" s="3"/>
      <c r="K27" s="3"/>
      <c r="L27" s="3"/>
      <c r="M27" s="3"/>
      <c r="N27" s="3"/>
      <c r="O27" s="3"/>
      <c r="P27" s="3"/>
    </row>
    <row r="28" spans="2:16" ht="21.6" customHeight="1">
      <c r="B28" s="206"/>
      <c r="C28" s="207"/>
      <c r="D28" s="208"/>
      <c r="E28" s="72" t="s">
        <v>165</v>
      </c>
      <c r="F28" s="197" t="s">
        <v>171</v>
      </c>
      <c r="G28" s="198"/>
      <c r="H28" s="199"/>
      <c r="J28" s="3"/>
      <c r="K28" s="3"/>
      <c r="L28" s="3"/>
      <c r="M28" s="3"/>
      <c r="N28" s="3"/>
      <c r="O28" s="3"/>
      <c r="P28" s="3"/>
    </row>
    <row r="29" spans="2:16" ht="31.8" customHeight="1">
      <c r="B29" s="206"/>
      <c r="C29" s="207"/>
      <c r="D29" s="208"/>
      <c r="E29" s="72">
        <v>1</v>
      </c>
      <c r="F29" s="191"/>
      <c r="G29" s="191"/>
      <c r="H29" s="191"/>
      <c r="J29" s="3"/>
      <c r="K29" s="3"/>
      <c r="L29" s="3"/>
      <c r="M29" s="3"/>
      <c r="N29" s="3"/>
      <c r="O29" s="3"/>
      <c r="P29" s="3"/>
    </row>
    <row r="30" spans="2:16" ht="24" customHeight="1">
      <c r="B30" s="206"/>
      <c r="C30" s="207"/>
      <c r="D30" s="208"/>
      <c r="E30" s="72">
        <v>2</v>
      </c>
      <c r="F30" s="191"/>
      <c r="G30" s="191"/>
      <c r="H30" s="191"/>
      <c r="J30" s="3"/>
      <c r="K30" s="3"/>
      <c r="L30" s="3"/>
      <c r="M30" s="3"/>
      <c r="N30" s="3"/>
      <c r="O30" s="3"/>
      <c r="P30" s="3"/>
    </row>
    <row r="31" spans="2:16" ht="24" customHeight="1">
      <c r="B31" s="206"/>
      <c r="C31" s="207"/>
      <c r="D31" s="208"/>
      <c r="E31" s="72">
        <v>3</v>
      </c>
      <c r="F31" s="191"/>
      <c r="G31" s="191"/>
      <c r="H31" s="191"/>
      <c r="J31" s="3"/>
      <c r="K31" s="3"/>
      <c r="L31" s="3"/>
      <c r="M31" s="3"/>
      <c r="N31" s="3"/>
      <c r="O31" s="3"/>
      <c r="P31" s="3"/>
    </row>
    <row r="32" spans="2:16" ht="24" customHeight="1">
      <c r="B32" s="206"/>
      <c r="C32" s="207"/>
      <c r="D32" s="208"/>
      <c r="E32" s="72">
        <v>4</v>
      </c>
      <c r="F32" s="191"/>
      <c r="G32" s="191"/>
      <c r="H32" s="191"/>
      <c r="J32" s="3"/>
      <c r="K32" s="3"/>
      <c r="L32" s="3"/>
      <c r="M32" s="3"/>
      <c r="N32" s="3"/>
      <c r="O32" s="3"/>
      <c r="P32" s="3"/>
    </row>
    <row r="33" spans="2:16" ht="24" customHeight="1">
      <c r="B33" s="206"/>
      <c r="C33" s="207"/>
      <c r="D33" s="208"/>
      <c r="E33" s="72">
        <v>5</v>
      </c>
      <c r="F33" s="191"/>
      <c r="G33" s="191"/>
      <c r="H33" s="191"/>
      <c r="J33" s="3"/>
      <c r="K33" s="3"/>
      <c r="L33" s="3"/>
      <c r="M33" s="3"/>
      <c r="N33" s="3"/>
      <c r="O33" s="3"/>
      <c r="P33" s="3"/>
    </row>
    <row r="34" spans="2:16" ht="24" customHeight="1">
      <c r="B34" s="206"/>
      <c r="C34" s="207"/>
      <c r="D34" s="208"/>
      <c r="E34" s="79" t="s">
        <v>176</v>
      </c>
      <c r="F34" s="31"/>
      <c r="G34" s="31"/>
      <c r="H34" s="32"/>
      <c r="J34" s="3"/>
      <c r="K34" s="3"/>
      <c r="L34" s="3"/>
      <c r="M34" s="3"/>
      <c r="N34" s="3"/>
      <c r="O34" s="3"/>
      <c r="P34" s="3"/>
    </row>
    <row r="35" spans="2:16" ht="24" customHeight="1">
      <c r="B35" s="206"/>
      <c r="C35" s="207"/>
      <c r="D35" s="208"/>
      <c r="E35" s="73"/>
      <c r="F35" s="74"/>
      <c r="G35" s="74"/>
      <c r="H35" s="75"/>
      <c r="J35" s="3"/>
      <c r="K35" s="3"/>
      <c r="L35" s="3"/>
      <c r="M35" s="3"/>
      <c r="N35" s="3"/>
      <c r="O35" s="3"/>
      <c r="P35" s="3"/>
    </row>
    <row r="36" spans="2:16" ht="24" customHeight="1">
      <c r="B36" s="206"/>
      <c r="C36" s="207"/>
      <c r="D36" s="208"/>
      <c r="E36" s="192"/>
      <c r="F36" s="193"/>
      <c r="G36" s="193"/>
      <c r="H36" s="194"/>
      <c r="J36" s="3"/>
      <c r="K36" s="3"/>
      <c r="L36" s="3"/>
      <c r="M36" s="3"/>
      <c r="N36" s="3"/>
      <c r="O36" s="3"/>
      <c r="P36" s="3"/>
    </row>
    <row r="37" spans="2:16" ht="24" customHeight="1">
      <c r="B37" s="206"/>
      <c r="C37" s="207"/>
      <c r="D37" s="208"/>
      <c r="E37" s="192"/>
      <c r="F37" s="193"/>
      <c r="G37" s="193"/>
      <c r="H37" s="194"/>
      <c r="J37" s="3"/>
      <c r="K37" s="3"/>
      <c r="L37" s="3"/>
      <c r="M37" s="3"/>
      <c r="N37" s="3"/>
      <c r="O37" s="3"/>
      <c r="P37" s="3"/>
    </row>
    <row r="38" spans="2:16" ht="24" customHeight="1">
      <c r="B38" s="206"/>
      <c r="C38" s="207"/>
      <c r="D38" s="208"/>
      <c r="E38" s="73"/>
      <c r="F38" s="74"/>
      <c r="G38" s="74"/>
      <c r="H38" s="75"/>
      <c r="J38" s="3"/>
      <c r="K38" s="3"/>
      <c r="L38" s="3"/>
      <c r="M38" s="3"/>
      <c r="N38" s="3"/>
      <c r="O38" s="3"/>
      <c r="P38" s="3"/>
    </row>
    <row r="39" spans="2:16" ht="24" customHeight="1">
      <c r="B39" s="206"/>
      <c r="C39" s="207"/>
      <c r="D39" s="208"/>
      <c r="E39" s="73"/>
      <c r="F39" s="74"/>
      <c r="G39" s="74"/>
      <c r="H39" s="75"/>
      <c r="J39" s="3"/>
      <c r="K39" s="3"/>
      <c r="L39" s="3"/>
      <c r="M39" s="3"/>
      <c r="N39" s="3"/>
      <c r="O39" s="3"/>
      <c r="P39" s="3"/>
    </row>
    <row r="40" spans="2:16" ht="24" customHeight="1">
      <c r="B40" s="206"/>
      <c r="C40" s="207"/>
      <c r="D40" s="208"/>
      <c r="E40" s="76"/>
      <c r="F40" s="77"/>
      <c r="G40" s="77"/>
      <c r="H40" s="78"/>
      <c r="I40" s="3"/>
      <c r="J40" s="3"/>
      <c r="K40" s="3"/>
      <c r="L40" s="3"/>
      <c r="M40" s="3"/>
      <c r="N40" s="3"/>
      <c r="O40" s="3"/>
      <c r="P40" s="3"/>
    </row>
    <row r="41" spans="2:16" ht="24" customHeight="1">
      <c r="B41" s="206"/>
      <c r="C41" s="207"/>
      <c r="D41" s="208"/>
      <c r="E41" s="73"/>
      <c r="F41" s="74"/>
      <c r="G41" s="74"/>
      <c r="H41" s="75"/>
      <c r="J41" s="3"/>
      <c r="K41" s="3"/>
      <c r="L41" s="3"/>
      <c r="M41" s="3"/>
      <c r="N41" s="3"/>
      <c r="O41" s="3"/>
      <c r="P41" s="3"/>
    </row>
    <row r="42" spans="2:16" ht="30" customHeight="1">
      <c r="B42" s="187" t="s">
        <v>172</v>
      </c>
      <c r="C42" s="187"/>
      <c r="D42" s="187"/>
      <c r="E42" s="188"/>
      <c r="F42" s="189"/>
      <c r="G42" s="189"/>
      <c r="H42" s="190"/>
    </row>
    <row r="43" spans="2:16" ht="30" customHeight="1">
      <c r="B43" s="187" t="s">
        <v>173</v>
      </c>
      <c r="C43" s="187"/>
      <c r="D43" s="187"/>
      <c r="E43" s="188"/>
      <c r="F43" s="189"/>
      <c r="G43" s="189"/>
      <c r="H43" s="190"/>
    </row>
    <row r="44" spans="2:16" ht="44.25" customHeight="1">
      <c r="C44" s="97"/>
      <c r="D44" s="98"/>
      <c r="E44" s="98"/>
      <c r="F44" s="98"/>
      <c r="G44" s="98"/>
      <c r="H44" s="98"/>
    </row>
    <row r="45" spans="2:16" ht="21" customHeight="1">
      <c r="D45" s="2"/>
      <c r="E45" s="2"/>
      <c r="F45" s="2"/>
      <c r="G45" s="2"/>
      <c r="H45" s="2"/>
    </row>
    <row r="47" spans="2:16" ht="21" customHeight="1">
      <c r="D47" s="3"/>
      <c r="E47" s="3"/>
      <c r="F47" s="3"/>
      <c r="G47" s="3"/>
      <c r="H47" s="3"/>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sheetData>
  <mergeCells count="38">
    <mergeCell ref="E10:F10"/>
    <mergeCell ref="G10:H10"/>
    <mergeCell ref="E14:F14"/>
    <mergeCell ref="G14:H14"/>
    <mergeCell ref="F33:H33"/>
    <mergeCell ref="E15:H15"/>
    <mergeCell ref="E16:H16"/>
    <mergeCell ref="E17:H17"/>
    <mergeCell ref="E25:H25"/>
    <mergeCell ref="E24:H24"/>
    <mergeCell ref="E27:H27"/>
    <mergeCell ref="F28:H28"/>
    <mergeCell ref="F29:H29"/>
    <mergeCell ref="F30:H30"/>
    <mergeCell ref="A3:H3"/>
    <mergeCell ref="B5:D5"/>
    <mergeCell ref="E5:H5"/>
    <mergeCell ref="E13:F13"/>
    <mergeCell ref="G13:H13"/>
    <mergeCell ref="E12:F12"/>
    <mergeCell ref="G12:H12"/>
    <mergeCell ref="E11:F11"/>
    <mergeCell ref="G11:H11"/>
    <mergeCell ref="B6:D41"/>
    <mergeCell ref="E6:H6"/>
    <mergeCell ref="E7:H7"/>
    <mergeCell ref="E8:F8"/>
    <mergeCell ref="G8:H8"/>
    <mergeCell ref="E9:F9"/>
    <mergeCell ref="G9:H9"/>
    <mergeCell ref="B43:D43"/>
    <mergeCell ref="E43:H43"/>
    <mergeCell ref="F31:H31"/>
    <mergeCell ref="F32:H32"/>
    <mergeCell ref="E36:H36"/>
    <mergeCell ref="E37:H37"/>
    <mergeCell ref="B42:D42"/>
    <mergeCell ref="E42:H42"/>
  </mergeCells>
  <phoneticPr fontId="4"/>
  <dataValidations count="2">
    <dataValidation type="list" allowBlank="1" showInputMessage="1" showErrorMessage="1" sqref="WVN983060:WVN983064 JB19:JB23 SX19:SX23 ACT19:ACT23 AMP19:AMP23 AWL19:AWL23 BGH19:BGH23 BQD19:BQD23 BZZ19:BZZ23 CJV19:CJV23 CTR19:CTR23 DDN19:DDN23 DNJ19:DNJ23 DXF19:DXF23 EHB19:EHB23 EQX19:EQX23 FAT19:FAT23 FKP19:FKP23 FUL19:FUL23 GEH19:GEH23 GOD19:GOD23 GXZ19:GXZ23 HHV19:HHV23 HRR19:HRR23 IBN19:IBN23 ILJ19:ILJ23 IVF19:IVF23 JFB19:JFB23 JOX19:JOX23 JYT19:JYT23 KIP19:KIP23 KSL19:KSL23 LCH19:LCH23 LMD19:LMD23 LVZ19:LVZ23 MFV19:MFV23 MPR19:MPR23 MZN19:MZN23 NJJ19:NJJ23 NTF19:NTF23 ODB19:ODB23 OMX19:OMX23 OWT19:OWT23 PGP19:PGP23 PQL19:PQL23 QAH19:QAH23 QKD19:QKD23 QTZ19:QTZ23 RDV19:RDV23 RNR19:RNR23 RXN19:RXN23 SHJ19:SHJ23 SRF19:SRF23 TBB19:TBB23 TKX19:TKX23 TUT19:TUT23 UEP19:UEP23 UOL19:UOL23 UYH19:UYH23 VID19:VID23 VRZ19:VRZ23 WBV19:WBV23 WLR19:WLR23 WVN19:WVN23 F65556:F65560 JB65556:JB65560 SX65556:SX65560 ACT65556:ACT65560 AMP65556:AMP65560 AWL65556:AWL65560 BGH65556:BGH65560 BQD65556:BQD65560 BZZ65556:BZZ65560 CJV65556:CJV65560 CTR65556:CTR65560 DDN65556:DDN65560 DNJ65556:DNJ65560 DXF65556:DXF65560 EHB65556:EHB65560 EQX65556:EQX65560 FAT65556:FAT65560 FKP65556:FKP65560 FUL65556:FUL65560 GEH65556:GEH65560 GOD65556:GOD65560 GXZ65556:GXZ65560 HHV65556:HHV65560 HRR65556:HRR65560 IBN65556:IBN65560 ILJ65556:ILJ65560 IVF65556:IVF65560 JFB65556:JFB65560 JOX65556:JOX65560 JYT65556:JYT65560 KIP65556:KIP65560 KSL65556:KSL65560 LCH65556:LCH65560 LMD65556:LMD65560 LVZ65556:LVZ65560 MFV65556:MFV65560 MPR65556:MPR65560 MZN65556:MZN65560 NJJ65556:NJJ65560 NTF65556:NTF65560 ODB65556:ODB65560 OMX65556:OMX65560 OWT65556:OWT65560 PGP65556:PGP65560 PQL65556:PQL65560 QAH65556:QAH65560 QKD65556:QKD65560 QTZ65556:QTZ65560 RDV65556:RDV65560 RNR65556:RNR65560 RXN65556:RXN65560 SHJ65556:SHJ65560 SRF65556:SRF65560 TBB65556:TBB65560 TKX65556:TKX65560 TUT65556:TUT65560 UEP65556:UEP65560 UOL65556:UOL65560 UYH65556:UYH65560 VID65556:VID65560 VRZ65556:VRZ65560 WBV65556:WBV65560 WLR65556:WLR65560 WVN65556:WVN65560 F131092:F131096 JB131092:JB131096 SX131092:SX131096 ACT131092:ACT131096 AMP131092:AMP131096 AWL131092:AWL131096 BGH131092:BGH131096 BQD131092:BQD131096 BZZ131092:BZZ131096 CJV131092:CJV131096 CTR131092:CTR131096 DDN131092:DDN131096 DNJ131092:DNJ131096 DXF131092:DXF131096 EHB131092:EHB131096 EQX131092:EQX131096 FAT131092:FAT131096 FKP131092:FKP131096 FUL131092:FUL131096 GEH131092:GEH131096 GOD131092:GOD131096 GXZ131092:GXZ131096 HHV131092:HHV131096 HRR131092:HRR131096 IBN131092:IBN131096 ILJ131092:ILJ131096 IVF131092:IVF131096 JFB131092:JFB131096 JOX131092:JOX131096 JYT131092:JYT131096 KIP131092:KIP131096 KSL131092:KSL131096 LCH131092:LCH131096 LMD131092:LMD131096 LVZ131092:LVZ131096 MFV131092:MFV131096 MPR131092:MPR131096 MZN131092:MZN131096 NJJ131092:NJJ131096 NTF131092:NTF131096 ODB131092:ODB131096 OMX131092:OMX131096 OWT131092:OWT131096 PGP131092:PGP131096 PQL131092:PQL131096 QAH131092:QAH131096 QKD131092:QKD131096 QTZ131092:QTZ131096 RDV131092:RDV131096 RNR131092:RNR131096 RXN131092:RXN131096 SHJ131092:SHJ131096 SRF131092:SRF131096 TBB131092:TBB131096 TKX131092:TKX131096 TUT131092:TUT131096 UEP131092:UEP131096 UOL131092:UOL131096 UYH131092:UYH131096 VID131092:VID131096 VRZ131092:VRZ131096 WBV131092:WBV131096 WLR131092:WLR131096 WVN131092:WVN131096 F196628:F196632 JB196628:JB196632 SX196628:SX196632 ACT196628:ACT196632 AMP196628:AMP196632 AWL196628:AWL196632 BGH196628:BGH196632 BQD196628:BQD196632 BZZ196628:BZZ196632 CJV196628:CJV196632 CTR196628:CTR196632 DDN196628:DDN196632 DNJ196628:DNJ196632 DXF196628:DXF196632 EHB196628:EHB196632 EQX196628:EQX196632 FAT196628:FAT196632 FKP196628:FKP196632 FUL196628:FUL196632 GEH196628:GEH196632 GOD196628:GOD196632 GXZ196628:GXZ196632 HHV196628:HHV196632 HRR196628:HRR196632 IBN196628:IBN196632 ILJ196628:ILJ196632 IVF196628:IVF196632 JFB196628:JFB196632 JOX196628:JOX196632 JYT196628:JYT196632 KIP196628:KIP196632 KSL196628:KSL196632 LCH196628:LCH196632 LMD196628:LMD196632 LVZ196628:LVZ196632 MFV196628:MFV196632 MPR196628:MPR196632 MZN196628:MZN196632 NJJ196628:NJJ196632 NTF196628:NTF196632 ODB196628:ODB196632 OMX196628:OMX196632 OWT196628:OWT196632 PGP196628:PGP196632 PQL196628:PQL196632 QAH196628:QAH196632 QKD196628:QKD196632 QTZ196628:QTZ196632 RDV196628:RDV196632 RNR196628:RNR196632 RXN196628:RXN196632 SHJ196628:SHJ196632 SRF196628:SRF196632 TBB196628:TBB196632 TKX196628:TKX196632 TUT196628:TUT196632 UEP196628:UEP196632 UOL196628:UOL196632 UYH196628:UYH196632 VID196628:VID196632 VRZ196628:VRZ196632 WBV196628:WBV196632 WLR196628:WLR196632 WVN196628:WVN196632 F262164:F262168 JB262164:JB262168 SX262164:SX262168 ACT262164:ACT262168 AMP262164:AMP262168 AWL262164:AWL262168 BGH262164:BGH262168 BQD262164:BQD262168 BZZ262164:BZZ262168 CJV262164:CJV262168 CTR262164:CTR262168 DDN262164:DDN262168 DNJ262164:DNJ262168 DXF262164:DXF262168 EHB262164:EHB262168 EQX262164:EQX262168 FAT262164:FAT262168 FKP262164:FKP262168 FUL262164:FUL262168 GEH262164:GEH262168 GOD262164:GOD262168 GXZ262164:GXZ262168 HHV262164:HHV262168 HRR262164:HRR262168 IBN262164:IBN262168 ILJ262164:ILJ262168 IVF262164:IVF262168 JFB262164:JFB262168 JOX262164:JOX262168 JYT262164:JYT262168 KIP262164:KIP262168 KSL262164:KSL262168 LCH262164:LCH262168 LMD262164:LMD262168 LVZ262164:LVZ262168 MFV262164:MFV262168 MPR262164:MPR262168 MZN262164:MZN262168 NJJ262164:NJJ262168 NTF262164:NTF262168 ODB262164:ODB262168 OMX262164:OMX262168 OWT262164:OWT262168 PGP262164:PGP262168 PQL262164:PQL262168 QAH262164:QAH262168 QKD262164:QKD262168 QTZ262164:QTZ262168 RDV262164:RDV262168 RNR262164:RNR262168 RXN262164:RXN262168 SHJ262164:SHJ262168 SRF262164:SRF262168 TBB262164:TBB262168 TKX262164:TKX262168 TUT262164:TUT262168 UEP262164:UEP262168 UOL262164:UOL262168 UYH262164:UYH262168 VID262164:VID262168 VRZ262164:VRZ262168 WBV262164:WBV262168 WLR262164:WLR262168 WVN262164:WVN262168 F327700:F327704 JB327700:JB327704 SX327700:SX327704 ACT327700:ACT327704 AMP327700:AMP327704 AWL327700:AWL327704 BGH327700:BGH327704 BQD327700:BQD327704 BZZ327700:BZZ327704 CJV327700:CJV327704 CTR327700:CTR327704 DDN327700:DDN327704 DNJ327700:DNJ327704 DXF327700:DXF327704 EHB327700:EHB327704 EQX327700:EQX327704 FAT327700:FAT327704 FKP327700:FKP327704 FUL327700:FUL327704 GEH327700:GEH327704 GOD327700:GOD327704 GXZ327700:GXZ327704 HHV327700:HHV327704 HRR327700:HRR327704 IBN327700:IBN327704 ILJ327700:ILJ327704 IVF327700:IVF327704 JFB327700:JFB327704 JOX327700:JOX327704 JYT327700:JYT327704 KIP327700:KIP327704 KSL327700:KSL327704 LCH327700:LCH327704 LMD327700:LMD327704 LVZ327700:LVZ327704 MFV327700:MFV327704 MPR327700:MPR327704 MZN327700:MZN327704 NJJ327700:NJJ327704 NTF327700:NTF327704 ODB327700:ODB327704 OMX327700:OMX327704 OWT327700:OWT327704 PGP327700:PGP327704 PQL327700:PQL327704 QAH327700:QAH327704 QKD327700:QKD327704 QTZ327700:QTZ327704 RDV327700:RDV327704 RNR327700:RNR327704 RXN327700:RXN327704 SHJ327700:SHJ327704 SRF327700:SRF327704 TBB327700:TBB327704 TKX327700:TKX327704 TUT327700:TUT327704 UEP327700:UEP327704 UOL327700:UOL327704 UYH327700:UYH327704 VID327700:VID327704 VRZ327700:VRZ327704 WBV327700:WBV327704 WLR327700:WLR327704 WVN327700:WVN327704 F393236:F393240 JB393236:JB393240 SX393236:SX393240 ACT393236:ACT393240 AMP393236:AMP393240 AWL393236:AWL393240 BGH393236:BGH393240 BQD393236:BQD393240 BZZ393236:BZZ393240 CJV393236:CJV393240 CTR393236:CTR393240 DDN393236:DDN393240 DNJ393236:DNJ393240 DXF393236:DXF393240 EHB393236:EHB393240 EQX393236:EQX393240 FAT393236:FAT393240 FKP393236:FKP393240 FUL393236:FUL393240 GEH393236:GEH393240 GOD393236:GOD393240 GXZ393236:GXZ393240 HHV393236:HHV393240 HRR393236:HRR393240 IBN393236:IBN393240 ILJ393236:ILJ393240 IVF393236:IVF393240 JFB393236:JFB393240 JOX393236:JOX393240 JYT393236:JYT393240 KIP393236:KIP393240 KSL393236:KSL393240 LCH393236:LCH393240 LMD393236:LMD393240 LVZ393236:LVZ393240 MFV393236:MFV393240 MPR393236:MPR393240 MZN393236:MZN393240 NJJ393236:NJJ393240 NTF393236:NTF393240 ODB393236:ODB393240 OMX393236:OMX393240 OWT393236:OWT393240 PGP393236:PGP393240 PQL393236:PQL393240 QAH393236:QAH393240 QKD393236:QKD393240 QTZ393236:QTZ393240 RDV393236:RDV393240 RNR393236:RNR393240 RXN393236:RXN393240 SHJ393236:SHJ393240 SRF393236:SRF393240 TBB393236:TBB393240 TKX393236:TKX393240 TUT393236:TUT393240 UEP393236:UEP393240 UOL393236:UOL393240 UYH393236:UYH393240 VID393236:VID393240 VRZ393236:VRZ393240 WBV393236:WBV393240 WLR393236:WLR393240 WVN393236:WVN393240 F458772:F458776 JB458772:JB458776 SX458772:SX458776 ACT458772:ACT458776 AMP458772:AMP458776 AWL458772:AWL458776 BGH458772:BGH458776 BQD458772:BQD458776 BZZ458772:BZZ458776 CJV458772:CJV458776 CTR458772:CTR458776 DDN458772:DDN458776 DNJ458772:DNJ458776 DXF458772:DXF458776 EHB458772:EHB458776 EQX458772:EQX458776 FAT458772:FAT458776 FKP458772:FKP458776 FUL458772:FUL458776 GEH458772:GEH458776 GOD458772:GOD458776 GXZ458772:GXZ458776 HHV458772:HHV458776 HRR458772:HRR458776 IBN458772:IBN458776 ILJ458772:ILJ458776 IVF458772:IVF458776 JFB458772:JFB458776 JOX458772:JOX458776 JYT458772:JYT458776 KIP458772:KIP458776 KSL458772:KSL458776 LCH458772:LCH458776 LMD458772:LMD458776 LVZ458772:LVZ458776 MFV458772:MFV458776 MPR458772:MPR458776 MZN458772:MZN458776 NJJ458772:NJJ458776 NTF458772:NTF458776 ODB458772:ODB458776 OMX458772:OMX458776 OWT458772:OWT458776 PGP458772:PGP458776 PQL458772:PQL458776 QAH458772:QAH458776 QKD458772:QKD458776 QTZ458772:QTZ458776 RDV458772:RDV458776 RNR458772:RNR458776 RXN458772:RXN458776 SHJ458772:SHJ458776 SRF458772:SRF458776 TBB458772:TBB458776 TKX458772:TKX458776 TUT458772:TUT458776 UEP458772:UEP458776 UOL458772:UOL458776 UYH458772:UYH458776 VID458772:VID458776 VRZ458772:VRZ458776 WBV458772:WBV458776 WLR458772:WLR458776 WVN458772:WVN458776 F524308:F524312 JB524308:JB524312 SX524308:SX524312 ACT524308:ACT524312 AMP524308:AMP524312 AWL524308:AWL524312 BGH524308:BGH524312 BQD524308:BQD524312 BZZ524308:BZZ524312 CJV524308:CJV524312 CTR524308:CTR524312 DDN524308:DDN524312 DNJ524308:DNJ524312 DXF524308:DXF524312 EHB524308:EHB524312 EQX524308:EQX524312 FAT524308:FAT524312 FKP524308:FKP524312 FUL524308:FUL524312 GEH524308:GEH524312 GOD524308:GOD524312 GXZ524308:GXZ524312 HHV524308:HHV524312 HRR524308:HRR524312 IBN524308:IBN524312 ILJ524308:ILJ524312 IVF524308:IVF524312 JFB524308:JFB524312 JOX524308:JOX524312 JYT524308:JYT524312 KIP524308:KIP524312 KSL524308:KSL524312 LCH524308:LCH524312 LMD524308:LMD524312 LVZ524308:LVZ524312 MFV524308:MFV524312 MPR524308:MPR524312 MZN524308:MZN524312 NJJ524308:NJJ524312 NTF524308:NTF524312 ODB524308:ODB524312 OMX524308:OMX524312 OWT524308:OWT524312 PGP524308:PGP524312 PQL524308:PQL524312 QAH524308:QAH524312 QKD524308:QKD524312 QTZ524308:QTZ524312 RDV524308:RDV524312 RNR524308:RNR524312 RXN524308:RXN524312 SHJ524308:SHJ524312 SRF524308:SRF524312 TBB524308:TBB524312 TKX524308:TKX524312 TUT524308:TUT524312 UEP524308:UEP524312 UOL524308:UOL524312 UYH524308:UYH524312 VID524308:VID524312 VRZ524308:VRZ524312 WBV524308:WBV524312 WLR524308:WLR524312 WVN524308:WVN524312 F589844:F589848 JB589844:JB589848 SX589844:SX589848 ACT589844:ACT589848 AMP589844:AMP589848 AWL589844:AWL589848 BGH589844:BGH589848 BQD589844:BQD589848 BZZ589844:BZZ589848 CJV589844:CJV589848 CTR589844:CTR589848 DDN589844:DDN589848 DNJ589844:DNJ589848 DXF589844:DXF589848 EHB589844:EHB589848 EQX589844:EQX589848 FAT589844:FAT589848 FKP589844:FKP589848 FUL589844:FUL589848 GEH589844:GEH589848 GOD589844:GOD589848 GXZ589844:GXZ589848 HHV589844:HHV589848 HRR589844:HRR589848 IBN589844:IBN589848 ILJ589844:ILJ589848 IVF589844:IVF589848 JFB589844:JFB589848 JOX589844:JOX589848 JYT589844:JYT589848 KIP589844:KIP589848 KSL589844:KSL589848 LCH589844:LCH589848 LMD589844:LMD589848 LVZ589844:LVZ589848 MFV589844:MFV589848 MPR589844:MPR589848 MZN589844:MZN589848 NJJ589844:NJJ589848 NTF589844:NTF589848 ODB589844:ODB589848 OMX589844:OMX589848 OWT589844:OWT589848 PGP589844:PGP589848 PQL589844:PQL589848 QAH589844:QAH589848 QKD589844:QKD589848 QTZ589844:QTZ589848 RDV589844:RDV589848 RNR589844:RNR589848 RXN589844:RXN589848 SHJ589844:SHJ589848 SRF589844:SRF589848 TBB589844:TBB589848 TKX589844:TKX589848 TUT589844:TUT589848 UEP589844:UEP589848 UOL589844:UOL589848 UYH589844:UYH589848 VID589844:VID589848 VRZ589844:VRZ589848 WBV589844:WBV589848 WLR589844:WLR589848 WVN589844:WVN589848 F655380:F655384 JB655380:JB655384 SX655380:SX655384 ACT655380:ACT655384 AMP655380:AMP655384 AWL655380:AWL655384 BGH655380:BGH655384 BQD655380:BQD655384 BZZ655380:BZZ655384 CJV655380:CJV655384 CTR655380:CTR655384 DDN655380:DDN655384 DNJ655380:DNJ655384 DXF655380:DXF655384 EHB655380:EHB655384 EQX655380:EQX655384 FAT655380:FAT655384 FKP655380:FKP655384 FUL655380:FUL655384 GEH655380:GEH655384 GOD655380:GOD655384 GXZ655380:GXZ655384 HHV655380:HHV655384 HRR655380:HRR655384 IBN655380:IBN655384 ILJ655380:ILJ655384 IVF655380:IVF655384 JFB655380:JFB655384 JOX655380:JOX655384 JYT655380:JYT655384 KIP655380:KIP655384 KSL655380:KSL655384 LCH655380:LCH655384 LMD655380:LMD655384 LVZ655380:LVZ655384 MFV655380:MFV655384 MPR655380:MPR655384 MZN655380:MZN655384 NJJ655380:NJJ655384 NTF655380:NTF655384 ODB655380:ODB655384 OMX655380:OMX655384 OWT655380:OWT655384 PGP655380:PGP655384 PQL655380:PQL655384 QAH655380:QAH655384 QKD655380:QKD655384 QTZ655380:QTZ655384 RDV655380:RDV655384 RNR655380:RNR655384 RXN655380:RXN655384 SHJ655380:SHJ655384 SRF655380:SRF655384 TBB655380:TBB655384 TKX655380:TKX655384 TUT655380:TUT655384 UEP655380:UEP655384 UOL655380:UOL655384 UYH655380:UYH655384 VID655380:VID655384 VRZ655380:VRZ655384 WBV655380:WBV655384 WLR655380:WLR655384 WVN655380:WVN655384 F720916:F720920 JB720916:JB720920 SX720916:SX720920 ACT720916:ACT720920 AMP720916:AMP720920 AWL720916:AWL720920 BGH720916:BGH720920 BQD720916:BQD720920 BZZ720916:BZZ720920 CJV720916:CJV720920 CTR720916:CTR720920 DDN720916:DDN720920 DNJ720916:DNJ720920 DXF720916:DXF720920 EHB720916:EHB720920 EQX720916:EQX720920 FAT720916:FAT720920 FKP720916:FKP720920 FUL720916:FUL720920 GEH720916:GEH720920 GOD720916:GOD720920 GXZ720916:GXZ720920 HHV720916:HHV720920 HRR720916:HRR720920 IBN720916:IBN720920 ILJ720916:ILJ720920 IVF720916:IVF720920 JFB720916:JFB720920 JOX720916:JOX720920 JYT720916:JYT720920 KIP720916:KIP720920 KSL720916:KSL720920 LCH720916:LCH720920 LMD720916:LMD720920 LVZ720916:LVZ720920 MFV720916:MFV720920 MPR720916:MPR720920 MZN720916:MZN720920 NJJ720916:NJJ720920 NTF720916:NTF720920 ODB720916:ODB720920 OMX720916:OMX720920 OWT720916:OWT720920 PGP720916:PGP720920 PQL720916:PQL720920 QAH720916:QAH720920 QKD720916:QKD720920 QTZ720916:QTZ720920 RDV720916:RDV720920 RNR720916:RNR720920 RXN720916:RXN720920 SHJ720916:SHJ720920 SRF720916:SRF720920 TBB720916:TBB720920 TKX720916:TKX720920 TUT720916:TUT720920 UEP720916:UEP720920 UOL720916:UOL720920 UYH720916:UYH720920 VID720916:VID720920 VRZ720916:VRZ720920 WBV720916:WBV720920 WLR720916:WLR720920 WVN720916:WVN720920 F786452:F786456 JB786452:JB786456 SX786452:SX786456 ACT786452:ACT786456 AMP786452:AMP786456 AWL786452:AWL786456 BGH786452:BGH786456 BQD786452:BQD786456 BZZ786452:BZZ786456 CJV786452:CJV786456 CTR786452:CTR786456 DDN786452:DDN786456 DNJ786452:DNJ786456 DXF786452:DXF786456 EHB786452:EHB786456 EQX786452:EQX786456 FAT786452:FAT786456 FKP786452:FKP786456 FUL786452:FUL786456 GEH786452:GEH786456 GOD786452:GOD786456 GXZ786452:GXZ786456 HHV786452:HHV786456 HRR786452:HRR786456 IBN786452:IBN786456 ILJ786452:ILJ786456 IVF786452:IVF786456 JFB786452:JFB786456 JOX786452:JOX786456 JYT786452:JYT786456 KIP786452:KIP786456 KSL786452:KSL786456 LCH786452:LCH786456 LMD786452:LMD786456 LVZ786452:LVZ786456 MFV786452:MFV786456 MPR786452:MPR786456 MZN786452:MZN786456 NJJ786452:NJJ786456 NTF786452:NTF786456 ODB786452:ODB786456 OMX786452:OMX786456 OWT786452:OWT786456 PGP786452:PGP786456 PQL786452:PQL786456 QAH786452:QAH786456 QKD786452:QKD786456 QTZ786452:QTZ786456 RDV786452:RDV786456 RNR786452:RNR786456 RXN786452:RXN786456 SHJ786452:SHJ786456 SRF786452:SRF786456 TBB786452:TBB786456 TKX786452:TKX786456 TUT786452:TUT786456 UEP786452:UEP786456 UOL786452:UOL786456 UYH786452:UYH786456 VID786452:VID786456 VRZ786452:VRZ786456 WBV786452:WBV786456 WLR786452:WLR786456 WVN786452:WVN786456 F851988:F851992 JB851988:JB851992 SX851988:SX851992 ACT851988:ACT851992 AMP851988:AMP851992 AWL851988:AWL851992 BGH851988:BGH851992 BQD851988:BQD851992 BZZ851988:BZZ851992 CJV851988:CJV851992 CTR851988:CTR851992 DDN851988:DDN851992 DNJ851988:DNJ851992 DXF851988:DXF851992 EHB851988:EHB851992 EQX851988:EQX851992 FAT851988:FAT851992 FKP851988:FKP851992 FUL851988:FUL851992 GEH851988:GEH851992 GOD851988:GOD851992 GXZ851988:GXZ851992 HHV851988:HHV851992 HRR851988:HRR851992 IBN851988:IBN851992 ILJ851988:ILJ851992 IVF851988:IVF851992 JFB851988:JFB851992 JOX851988:JOX851992 JYT851988:JYT851992 KIP851988:KIP851992 KSL851988:KSL851992 LCH851988:LCH851992 LMD851988:LMD851992 LVZ851988:LVZ851992 MFV851988:MFV851992 MPR851988:MPR851992 MZN851988:MZN851992 NJJ851988:NJJ851992 NTF851988:NTF851992 ODB851988:ODB851992 OMX851988:OMX851992 OWT851988:OWT851992 PGP851988:PGP851992 PQL851988:PQL851992 QAH851988:QAH851992 QKD851988:QKD851992 QTZ851988:QTZ851992 RDV851988:RDV851992 RNR851988:RNR851992 RXN851988:RXN851992 SHJ851988:SHJ851992 SRF851988:SRF851992 TBB851988:TBB851992 TKX851988:TKX851992 TUT851988:TUT851992 UEP851988:UEP851992 UOL851988:UOL851992 UYH851988:UYH851992 VID851988:VID851992 VRZ851988:VRZ851992 WBV851988:WBV851992 WLR851988:WLR851992 WVN851988:WVN851992 F917524:F917528 JB917524:JB917528 SX917524:SX917528 ACT917524:ACT917528 AMP917524:AMP917528 AWL917524:AWL917528 BGH917524:BGH917528 BQD917524:BQD917528 BZZ917524:BZZ917528 CJV917524:CJV917528 CTR917524:CTR917528 DDN917524:DDN917528 DNJ917524:DNJ917528 DXF917524:DXF917528 EHB917524:EHB917528 EQX917524:EQX917528 FAT917524:FAT917528 FKP917524:FKP917528 FUL917524:FUL917528 GEH917524:GEH917528 GOD917524:GOD917528 GXZ917524:GXZ917528 HHV917524:HHV917528 HRR917524:HRR917528 IBN917524:IBN917528 ILJ917524:ILJ917528 IVF917524:IVF917528 JFB917524:JFB917528 JOX917524:JOX917528 JYT917524:JYT917528 KIP917524:KIP917528 KSL917524:KSL917528 LCH917524:LCH917528 LMD917524:LMD917528 LVZ917524:LVZ917528 MFV917524:MFV917528 MPR917524:MPR917528 MZN917524:MZN917528 NJJ917524:NJJ917528 NTF917524:NTF917528 ODB917524:ODB917528 OMX917524:OMX917528 OWT917524:OWT917528 PGP917524:PGP917528 PQL917524:PQL917528 QAH917524:QAH917528 QKD917524:QKD917528 QTZ917524:QTZ917528 RDV917524:RDV917528 RNR917524:RNR917528 RXN917524:RXN917528 SHJ917524:SHJ917528 SRF917524:SRF917528 TBB917524:TBB917528 TKX917524:TKX917528 TUT917524:TUT917528 UEP917524:UEP917528 UOL917524:UOL917528 UYH917524:UYH917528 VID917524:VID917528 VRZ917524:VRZ917528 WBV917524:WBV917528 WLR917524:WLR917528 WVN917524:WVN917528 F983060:F983064 JB983060:JB983064 SX983060:SX983064 ACT983060:ACT983064 AMP983060:AMP983064 AWL983060:AWL983064 BGH983060:BGH983064 BQD983060:BQD983064 BZZ983060:BZZ983064 CJV983060:CJV983064 CTR983060:CTR983064 DDN983060:DDN983064 DNJ983060:DNJ983064 DXF983060:DXF983064 EHB983060:EHB983064 EQX983060:EQX983064 FAT983060:FAT983064 FKP983060:FKP983064 FUL983060:FUL983064 GEH983060:GEH983064 GOD983060:GOD983064 GXZ983060:GXZ983064 HHV983060:HHV983064 HRR983060:HRR983064 IBN983060:IBN983064 ILJ983060:ILJ983064 IVF983060:IVF983064 JFB983060:JFB983064 JOX983060:JOX983064 JYT983060:JYT983064 KIP983060:KIP983064 KSL983060:KSL983064 LCH983060:LCH983064 LMD983060:LMD983064 LVZ983060:LVZ983064 MFV983060:MFV983064 MPR983060:MPR983064 MZN983060:MZN983064 NJJ983060:NJJ983064 NTF983060:NTF983064 ODB983060:ODB983064 OMX983060:OMX983064 OWT983060:OWT983064 PGP983060:PGP983064 PQL983060:PQL983064 QAH983060:QAH983064 QKD983060:QKD983064 QTZ983060:QTZ983064 RDV983060:RDV983064 RNR983060:RNR983064 RXN983060:RXN983064 SHJ983060:SHJ983064 SRF983060:SRF983064 TBB983060:TBB983064 TKX983060:TKX983064 TUT983060:TUT983064 UEP983060:UEP983064 UOL983060:UOL983064 UYH983060:UYH983064 VID983060:VID983064 VRZ983060:VRZ983064 WBV983060:WBV983064 WLR983060:WLR983064"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G11:H11 H19:H23 G12:H14" xr:uid="{00000000-0002-0000-0300-000001000000}"/>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データ!$I$2:$I$20</xm:f>
          </x14:formula1>
          <xm:sqref>F19:F23</xm:sqref>
        </x14:dataValidation>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9"/>
  <sheetViews>
    <sheetView showGridLines="0" view="pageBreakPreview" zoomScaleNormal="100" zoomScaleSheetLayoutView="100" workbookViewId="0">
      <selection activeCell="D4" sqref="D4"/>
    </sheetView>
  </sheetViews>
  <sheetFormatPr defaultColWidth="10" defaultRowHeight="18"/>
  <cols>
    <col min="1" max="1" width="9.5546875" style="46" customWidth="1"/>
    <col min="2" max="2" width="5.44140625" style="46" customWidth="1"/>
    <col min="3" max="3" width="47.88671875" style="46" customWidth="1"/>
    <col min="4" max="4" width="25.6640625" style="46" customWidth="1"/>
    <col min="5" max="5" width="2.88671875" style="46" customWidth="1"/>
    <col min="6" max="6" width="10" style="43"/>
    <col min="7" max="16384" width="10" style="60"/>
  </cols>
  <sheetData>
    <row r="1" spans="1:5" ht="47.25" customHeight="1">
      <c r="A1" s="221" t="s">
        <v>153</v>
      </c>
      <c r="B1" s="221"/>
      <c r="C1" s="221"/>
      <c r="D1" s="221"/>
      <c r="E1" s="42"/>
    </row>
    <row r="2" spans="1:5" ht="22.5" customHeight="1" thickBot="1">
      <c r="A2" s="44"/>
      <c r="B2" s="44"/>
      <c r="C2" s="44"/>
      <c r="D2" s="45" t="s">
        <v>144</v>
      </c>
      <c r="E2" s="42"/>
    </row>
    <row r="3" spans="1:5" ht="22.5" customHeight="1">
      <c r="A3" s="222" t="s">
        <v>145</v>
      </c>
      <c r="B3" s="223"/>
      <c r="C3" s="223"/>
      <c r="D3" s="224"/>
    </row>
    <row r="4" spans="1:5" ht="22.5" customHeight="1">
      <c r="A4" s="47"/>
      <c r="B4" s="225" t="s">
        <v>146</v>
      </c>
      <c r="C4" s="225"/>
      <c r="D4" s="48"/>
    </row>
    <row r="5" spans="1:5" ht="22.5" customHeight="1">
      <c r="A5" s="49"/>
      <c r="B5" s="50"/>
      <c r="C5" s="50" t="s">
        <v>147</v>
      </c>
      <c r="D5" s="48">
        <f>'【介護テクノロジー】所要額調書(様式２)'!L16</f>
        <v>0</v>
      </c>
    </row>
    <row r="6" spans="1:5" ht="22.5" customHeight="1">
      <c r="A6" s="49"/>
      <c r="B6" s="225" t="s">
        <v>148</v>
      </c>
      <c r="C6" s="225"/>
      <c r="D6" s="48"/>
    </row>
    <row r="7" spans="1:5" ht="22.5" customHeight="1">
      <c r="A7" s="49"/>
      <c r="B7" s="51"/>
      <c r="C7" s="52" t="s">
        <v>148</v>
      </c>
      <c r="D7" s="48">
        <f>D10-D5</f>
        <v>0</v>
      </c>
    </row>
    <row r="8" spans="1:5" ht="22.5" customHeight="1">
      <c r="A8" s="49"/>
      <c r="B8" s="53"/>
      <c r="C8" s="54"/>
      <c r="D8" s="48"/>
    </row>
    <row r="9" spans="1:5" ht="22.5" customHeight="1" thickBot="1">
      <c r="A9" s="49"/>
      <c r="B9" s="53"/>
      <c r="C9" s="55"/>
      <c r="D9" s="56"/>
    </row>
    <row r="10" spans="1:5" ht="22.5" customHeight="1" thickTop="1" thickBot="1">
      <c r="A10" s="226" t="s">
        <v>149</v>
      </c>
      <c r="B10" s="227"/>
      <c r="C10" s="227"/>
      <c r="D10" s="57">
        <f>D214</f>
        <v>0</v>
      </c>
    </row>
    <row r="11" spans="1:5" ht="22.5" customHeight="1">
      <c r="A11" s="42"/>
      <c r="B11" s="42"/>
      <c r="C11" s="42"/>
      <c r="D11" s="42"/>
    </row>
    <row r="12" spans="1:5" s="46" customFormat="1" ht="22.5" customHeight="1" thickBot="1">
      <c r="A12" s="42"/>
      <c r="B12" s="42"/>
      <c r="C12" s="42"/>
      <c r="D12" s="42"/>
    </row>
    <row r="13" spans="1:5" s="46" customFormat="1" ht="22.5" customHeight="1">
      <c r="A13" s="228" t="s">
        <v>150</v>
      </c>
      <c r="B13" s="223"/>
      <c r="C13" s="223"/>
      <c r="D13" s="224"/>
    </row>
    <row r="14" spans="1:5" s="46" customFormat="1" ht="22.5" customHeight="1">
      <c r="A14" s="215" t="s">
        <v>245</v>
      </c>
      <c r="B14" s="216"/>
      <c r="C14" s="217"/>
      <c r="D14" s="58">
        <f>'【介護テクノロジー】所要額調書(様式２)'!C16</f>
        <v>0</v>
      </c>
    </row>
    <row r="15" spans="1:5" s="46" customFormat="1" ht="22.5" customHeight="1">
      <c r="A15" s="215"/>
      <c r="B15" s="216"/>
      <c r="C15" s="217"/>
      <c r="D15" s="58"/>
    </row>
    <row r="16" spans="1:5" s="46" customFormat="1" ht="22.5" hidden="1" customHeight="1">
      <c r="A16" s="215"/>
      <c r="B16" s="216"/>
      <c r="C16" s="217"/>
      <c r="D16" s="58"/>
    </row>
    <row r="17" spans="1:4" s="46" customFormat="1" ht="22.5" hidden="1" customHeight="1">
      <c r="A17" s="215"/>
      <c r="B17" s="216"/>
      <c r="C17" s="217"/>
      <c r="D17" s="58"/>
    </row>
    <row r="18" spans="1:4" s="46" customFormat="1" ht="22.5" hidden="1" customHeight="1">
      <c r="A18" s="215"/>
      <c r="B18" s="216"/>
      <c r="C18" s="217"/>
      <c r="D18" s="58"/>
    </row>
    <row r="19" spans="1:4" s="46" customFormat="1" ht="22.5" hidden="1" customHeight="1">
      <c r="A19" s="215"/>
      <c r="B19" s="216"/>
      <c r="C19" s="217"/>
      <c r="D19" s="58"/>
    </row>
    <row r="20" spans="1:4" s="46" customFormat="1" ht="22.5" hidden="1" customHeight="1">
      <c r="A20" s="215"/>
      <c r="B20" s="216"/>
      <c r="C20" s="217"/>
      <c r="D20" s="58"/>
    </row>
    <row r="21" spans="1:4" s="46" customFormat="1" ht="22.5" hidden="1" customHeight="1">
      <c r="A21" s="215"/>
      <c r="B21" s="216"/>
      <c r="C21" s="217"/>
      <c r="D21" s="58"/>
    </row>
    <row r="22" spans="1:4" s="46" customFormat="1" ht="22.5" hidden="1" customHeight="1">
      <c r="A22" s="215"/>
      <c r="B22" s="216"/>
      <c r="C22" s="217"/>
      <c r="D22" s="58"/>
    </row>
    <row r="23" spans="1:4" s="46" customFormat="1" ht="22.5" hidden="1" customHeight="1">
      <c r="A23" s="215"/>
      <c r="B23" s="216"/>
      <c r="C23" s="217"/>
      <c r="D23" s="58"/>
    </row>
    <row r="24" spans="1:4" s="46" customFormat="1" ht="22.5" hidden="1" customHeight="1">
      <c r="A24" s="215"/>
      <c r="B24" s="216"/>
      <c r="C24" s="217"/>
      <c r="D24" s="58"/>
    </row>
    <row r="25" spans="1:4" s="46" customFormat="1" ht="22.5" hidden="1" customHeight="1">
      <c r="A25" s="215"/>
      <c r="B25" s="216"/>
      <c r="C25" s="217"/>
      <c r="D25" s="58"/>
    </row>
    <row r="26" spans="1:4" s="46" customFormat="1" ht="22.5" hidden="1" customHeight="1">
      <c r="A26" s="215"/>
      <c r="B26" s="216"/>
      <c r="C26" s="217"/>
      <c r="D26" s="58"/>
    </row>
    <row r="27" spans="1:4" s="46" customFormat="1" ht="22.5" hidden="1" customHeight="1">
      <c r="A27" s="215"/>
      <c r="B27" s="216"/>
      <c r="C27" s="217"/>
      <c r="D27" s="58"/>
    </row>
    <row r="28" spans="1:4" s="46" customFormat="1" ht="22.5" hidden="1" customHeight="1">
      <c r="A28" s="215"/>
      <c r="B28" s="216"/>
      <c r="C28" s="217"/>
      <c r="D28" s="58"/>
    </row>
    <row r="29" spans="1:4" s="46" customFormat="1" ht="22.5" hidden="1" customHeight="1">
      <c r="A29" s="215"/>
      <c r="B29" s="216"/>
      <c r="C29" s="217"/>
      <c r="D29" s="58"/>
    </row>
    <row r="30" spans="1:4" s="46" customFormat="1" ht="22.5" hidden="1" customHeight="1">
      <c r="A30" s="215"/>
      <c r="B30" s="216"/>
      <c r="C30" s="217"/>
      <c r="D30" s="58"/>
    </row>
    <row r="31" spans="1:4" s="46" customFormat="1" ht="22.5" hidden="1" customHeight="1">
      <c r="A31" s="215"/>
      <c r="B31" s="216"/>
      <c r="C31" s="217"/>
      <c r="D31" s="58"/>
    </row>
    <row r="32" spans="1:4" s="46" customFormat="1" ht="22.5" hidden="1" customHeight="1">
      <c r="A32" s="215"/>
      <c r="B32" s="216"/>
      <c r="C32" s="217"/>
      <c r="D32" s="58"/>
    </row>
    <row r="33" spans="1:4" s="46" customFormat="1" ht="22.5" hidden="1" customHeight="1">
      <c r="A33" s="215"/>
      <c r="B33" s="216"/>
      <c r="C33" s="217"/>
      <c r="D33" s="58"/>
    </row>
    <row r="34" spans="1:4" s="46" customFormat="1" ht="22.5" hidden="1" customHeight="1">
      <c r="A34" s="215"/>
      <c r="B34" s="216"/>
      <c r="C34" s="217"/>
      <c r="D34" s="58"/>
    </row>
    <row r="35" spans="1:4" s="46" customFormat="1" ht="22.5" hidden="1" customHeight="1">
      <c r="A35" s="215"/>
      <c r="B35" s="216"/>
      <c r="C35" s="217"/>
      <c r="D35" s="58"/>
    </row>
    <row r="36" spans="1:4" s="46" customFormat="1" ht="22.5" hidden="1" customHeight="1">
      <c r="A36" s="215"/>
      <c r="B36" s="216"/>
      <c r="C36" s="217"/>
      <c r="D36" s="58"/>
    </row>
    <row r="37" spans="1:4" s="46" customFormat="1" ht="22.5" hidden="1" customHeight="1">
      <c r="A37" s="215"/>
      <c r="B37" s="216"/>
      <c r="C37" s="217"/>
      <c r="D37" s="58"/>
    </row>
    <row r="38" spans="1:4" s="46" customFormat="1" ht="22.5" hidden="1" customHeight="1">
      <c r="A38" s="215"/>
      <c r="B38" s="216"/>
      <c r="C38" s="217"/>
      <c r="D38" s="58"/>
    </row>
    <row r="39" spans="1:4" s="46" customFormat="1" ht="22.5" hidden="1" customHeight="1">
      <c r="A39" s="215"/>
      <c r="B39" s="216"/>
      <c r="C39" s="217"/>
      <c r="D39" s="58"/>
    </row>
    <row r="40" spans="1:4" s="46" customFormat="1" ht="22.5" hidden="1" customHeight="1">
      <c r="A40" s="215"/>
      <c r="B40" s="216"/>
      <c r="C40" s="217"/>
      <c r="D40" s="58"/>
    </row>
    <row r="41" spans="1:4" s="46" customFormat="1" ht="22.5" hidden="1" customHeight="1">
      <c r="A41" s="215"/>
      <c r="B41" s="216"/>
      <c r="C41" s="217"/>
      <c r="D41" s="58"/>
    </row>
    <row r="42" spans="1:4" s="46" customFormat="1" ht="22.5" hidden="1" customHeight="1">
      <c r="A42" s="215"/>
      <c r="B42" s="216"/>
      <c r="C42" s="217"/>
      <c r="D42" s="58"/>
    </row>
    <row r="43" spans="1:4" s="46" customFormat="1" ht="22.5" hidden="1" customHeight="1">
      <c r="A43" s="215"/>
      <c r="B43" s="216"/>
      <c r="C43" s="217"/>
      <c r="D43" s="58"/>
    </row>
    <row r="44" spans="1:4" s="46" customFormat="1" ht="22.5" hidden="1" customHeight="1">
      <c r="A44" s="215"/>
      <c r="B44" s="216"/>
      <c r="C44" s="217"/>
      <c r="D44" s="58"/>
    </row>
    <row r="45" spans="1:4" s="46" customFormat="1" ht="22.5" hidden="1" customHeight="1">
      <c r="A45" s="215"/>
      <c r="B45" s="216"/>
      <c r="C45" s="217"/>
      <c r="D45" s="58"/>
    </row>
    <row r="46" spans="1:4" s="46" customFormat="1" ht="22.5" hidden="1" customHeight="1">
      <c r="A46" s="215"/>
      <c r="B46" s="216"/>
      <c r="C46" s="217"/>
      <c r="D46" s="58"/>
    </row>
    <row r="47" spans="1:4" s="46" customFormat="1" ht="22.5" hidden="1" customHeight="1">
      <c r="A47" s="215"/>
      <c r="B47" s="216"/>
      <c r="C47" s="217"/>
      <c r="D47" s="58"/>
    </row>
    <row r="48" spans="1:4" s="46" customFormat="1" ht="22.5" hidden="1" customHeight="1">
      <c r="A48" s="215"/>
      <c r="B48" s="216"/>
      <c r="C48" s="217"/>
      <c r="D48" s="58"/>
    </row>
    <row r="49" spans="1:4" s="46" customFormat="1" ht="22.5" hidden="1" customHeight="1">
      <c r="A49" s="215"/>
      <c r="B49" s="216"/>
      <c r="C49" s="217"/>
      <c r="D49" s="58"/>
    </row>
    <row r="50" spans="1:4" s="46" customFormat="1" ht="22.5" hidden="1" customHeight="1">
      <c r="A50" s="215"/>
      <c r="B50" s="216"/>
      <c r="C50" s="217"/>
      <c r="D50" s="58"/>
    </row>
    <row r="51" spans="1:4" s="46" customFormat="1" ht="22.5" hidden="1" customHeight="1">
      <c r="A51" s="215"/>
      <c r="B51" s="216"/>
      <c r="C51" s="217"/>
      <c r="D51" s="58"/>
    </row>
    <row r="52" spans="1:4" s="46" customFormat="1" ht="22.5" hidden="1" customHeight="1">
      <c r="A52" s="215"/>
      <c r="B52" s="216"/>
      <c r="C52" s="217"/>
      <c r="D52" s="58"/>
    </row>
    <row r="53" spans="1:4" s="46" customFormat="1" ht="22.5" hidden="1" customHeight="1">
      <c r="A53" s="215"/>
      <c r="B53" s="216"/>
      <c r="C53" s="217"/>
      <c r="D53" s="58"/>
    </row>
    <row r="54" spans="1:4" s="46" customFormat="1" ht="22.5" hidden="1" customHeight="1">
      <c r="A54" s="215"/>
      <c r="B54" s="216"/>
      <c r="C54" s="217"/>
      <c r="D54" s="58"/>
    </row>
    <row r="55" spans="1:4" s="46" customFormat="1" ht="22.5" hidden="1" customHeight="1">
      <c r="A55" s="215"/>
      <c r="B55" s="216"/>
      <c r="C55" s="217"/>
      <c r="D55" s="58"/>
    </row>
    <row r="56" spans="1:4" s="46" customFormat="1" ht="22.5" hidden="1" customHeight="1">
      <c r="A56" s="215"/>
      <c r="B56" s="216"/>
      <c r="C56" s="217"/>
      <c r="D56" s="58"/>
    </row>
    <row r="57" spans="1:4" s="46" customFormat="1" ht="22.5" hidden="1" customHeight="1">
      <c r="A57" s="215"/>
      <c r="B57" s="216"/>
      <c r="C57" s="217"/>
      <c r="D57" s="58"/>
    </row>
    <row r="58" spans="1:4" s="46" customFormat="1" ht="22.5" hidden="1" customHeight="1">
      <c r="A58" s="215"/>
      <c r="B58" s="216"/>
      <c r="C58" s="217"/>
      <c r="D58" s="58"/>
    </row>
    <row r="59" spans="1:4" s="46" customFormat="1" ht="22.5" hidden="1" customHeight="1">
      <c r="A59" s="215"/>
      <c r="B59" s="216"/>
      <c r="C59" s="217"/>
      <c r="D59" s="58"/>
    </row>
    <row r="60" spans="1:4" s="46" customFormat="1" ht="22.5" hidden="1" customHeight="1">
      <c r="A60" s="215"/>
      <c r="B60" s="216"/>
      <c r="C60" s="217"/>
      <c r="D60" s="58"/>
    </row>
    <row r="61" spans="1:4" s="46" customFormat="1" ht="22.5" hidden="1" customHeight="1">
      <c r="A61" s="215"/>
      <c r="B61" s="216"/>
      <c r="C61" s="217"/>
      <c r="D61" s="58"/>
    </row>
    <row r="62" spans="1:4" s="46" customFormat="1" ht="22.5" hidden="1" customHeight="1">
      <c r="A62" s="215"/>
      <c r="B62" s="216"/>
      <c r="C62" s="217"/>
      <c r="D62" s="58"/>
    </row>
    <row r="63" spans="1:4" s="46" customFormat="1" ht="22.5" hidden="1" customHeight="1">
      <c r="A63" s="215"/>
      <c r="B63" s="216"/>
      <c r="C63" s="217"/>
      <c r="D63" s="58"/>
    </row>
    <row r="64" spans="1:4" s="46" customFormat="1" ht="22.5" hidden="1" customHeight="1">
      <c r="A64" s="215"/>
      <c r="B64" s="216"/>
      <c r="C64" s="217"/>
      <c r="D64" s="58"/>
    </row>
    <row r="65" spans="1:4" s="46" customFormat="1" ht="22.5" hidden="1" customHeight="1">
      <c r="A65" s="215"/>
      <c r="B65" s="216"/>
      <c r="C65" s="217"/>
      <c r="D65" s="58"/>
    </row>
    <row r="66" spans="1:4" s="46" customFormat="1" ht="22.5" hidden="1" customHeight="1">
      <c r="A66" s="215"/>
      <c r="B66" s="216"/>
      <c r="C66" s="217"/>
      <c r="D66" s="58"/>
    </row>
    <row r="67" spans="1:4" s="46" customFormat="1" ht="22.5" hidden="1" customHeight="1">
      <c r="A67" s="215"/>
      <c r="B67" s="216"/>
      <c r="C67" s="217"/>
      <c r="D67" s="58"/>
    </row>
    <row r="68" spans="1:4" s="46" customFormat="1" ht="22.5" hidden="1" customHeight="1">
      <c r="A68" s="215"/>
      <c r="B68" s="216"/>
      <c r="C68" s="217"/>
      <c r="D68" s="58"/>
    </row>
    <row r="69" spans="1:4" s="46" customFormat="1" ht="22.5" hidden="1" customHeight="1">
      <c r="A69" s="215"/>
      <c r="B69" s="216"/>
      <c r="C69" s="217"/>
      <c r="D69" s="58"/>
    </row>
    <row r="70" spans="1:4" s="46" customFormat="1" ht="22.5" hidden="1" customHeight="1">
      <c r="A70" s="215"/>
      <c r="B70" s="216"/>
      <c r="C70" s="217"/>
      <c r="D70" s="58"/>
    </row>
    <row r="71" spans="1:4" s="46" customFormat="1" ht="22.5" hidden="1" customHeight="1">
      <c r="A71" s="215"/>
      <c r="B71" s="216"/>
      <c r="C71" s="217"/>
      <c r="D71" s="58"/>
    </row>
    <row r="72" spans="1:4" s="46" customFormat="1" ht="22.5" hidden="1" customHeight="1">
      <c r="A72" s="215"/>
      <c r="B72" s="216"/>
      <c r="C72" s="217"/>
      <c r="D72" s="58"/>
    </row>
    <row r="73" spans="1:4" s="46" customFormat="1" ht="22.5" hidden="1" customHeight="1">
      <c r="A73" s="215"/>
      <c r="B73" s="216"/>
      <c r="C73" s="217"/>
      <c r="D73" s="58"/>
    </row>
    <row r="74" spans="1:4" s="46" customFormat="1" ht="22.5" hidden="1" customHeight="1">
      <c r="A74" s="215"/>
      <c r="B74" s="216"/>
      <c r="C74" s="217"/>
      <c r="D74" s="58"/>
    </row>
    <row r="75" spans="1:4" s="46" customFormat="1" ht="22.5" hidden="1" customHeight="1">
      <c r="A75" s="215"/>
      <c r="B75" s="216"/>
      <c r="C75" s="217"/>
      <c r="D75" s="58"/>
    </row>
    <row r="76" spans="1:4" s="46" customFormat="1" ht="22.5" hidden="1" customHeight="1">
      <c r="A76" s="215"/>
      <c r="B76" s="216"/>
      <c r="C76" s="217"/>
      <c r="D76" s="58"/>
    </row>
    <row r="77" spans="1:4" s="46" customFormat="1" ht="22.5" hidden="1" customHeight="1">
      <c r="A77" s="215"/>
      <c r="B77" s="216"/>
      <c r="C77" s="217"/>
      <c r="D77" s="58"/>
    </row>
    <row r="78" spans="1:4" s="46" customFormat="1" ht="22.5" hidden="1" customHeight="1">
      <c r="A78" s="215"/>
      <c r="B78" s="216"/>
      <c r="C78" s="217"/>
      <c r="D78" s="58"/>
    </row>
    <row r="79" spans="1:4" s="46" customFormat="1" ht="22.5" hidden="1" customHeight="1">
      <c r="A79" s="215"/>
      <c r="B79" s="216"/>
      <c r="C79" s="217"/>
      <c r="D79" s="58"/>
    </row>
    <row r="80" spans="1:4" s="46" customFormat="1" ht="22.5" hidden="1" customHeight="1">
      <c r="A80" s="215"/>
      <c r="B80" s="216"/>
      <c r="C80" s="217"/>
      <c r="D80" s="58"/>
    </row>
    <row r="81" spans="1:4" s="46" customFormat="1" ht="22.5" hidden="1" customHeight="1">
      <c r="A81" s="215"/>
      <c r="B81" s="216"/>
      <c r="C81" s="217"/>
      <c r="D81" s="58"/>
    </row>
    <row r="82" spans="1:4" s="46" customFormat="1" ht="22.5" hidden="1" customHeight="1">
      <c r="A82" s="215"/>
      <c r="B82" s="216"/>
      <c r="C82" s="217"/>
      <c r="D82" s="58"/>
    </row>
    <row r="83" spans="1:4" s="46" customFormat="1" ht="22.5" hidden="1" customHeight="1">
      <c r="A83" s="215"/>
      <c r="B83" s="216"/>
      <c r="C83" s="217"/>
      <c r="D83" s="58"/>
    </row>
    <row r="84" spans="1:4" s="46" customFormat="1" ht="22.5" hidden="1" customHeight="1">
      <c r="A84" s="215"/>
      <c r="B84" s="216"/>
      <c r="C84" s="217"/>
      <c r="D84" s="58"/>
    </row>
    <row r="85" spans="1:4" s="46" customFormat="1" ht="22.5" hidden="1" customHeight="1">
      <c r="A85" s="215"/>
      <c r="B85" s="216"/>
      <c r="C85" s="217"/>
      <c r="D85" s="58"/>
    </row>
    <row r="86" spans="1:4" s="46" customFormat="1" ht="22.5" hidden="1" customHeight="1">
      <c r="A86" s="215"/>
      <c r="B86" s="216"/>
      <c r="C86" s="217"/>
      <c r="D86" s="58"/>
    </row>
    <row r="87" spans="1:4" s="46" customFormat="1" ht="22.5" hidden="1" customHeight="1">
      <c r="A87" s="215"/>
      <c r="B87" s="216"/>
      <c r="C87" s="217"/>
      <c r="D87" s="58"/>
    </row>
    <row r="88" spans="1:4" s="46" customFormat="1" ht="22.5" hidden="1" customHeight="1">
      <c r="A88" s="215"/>
      <c r="B88" s="216"/>
      <c r="C88" s="217"/>
      <c r="D88" s="58"/>
    </row>
    <row r="89" spans="1:4" s="46" customFormat="1" ht="22.5" hidden="1" customHeight="1">
      <c r="A89" s="215"/>
      <c r="B89" s="216"/>
      <c r="C89" s="217"/>
      <c r="D89" s="58"/>
    </row>
    <row r="90" spans="1:4" s="46" customFormat="1" ht="22.5" hidden="1" customHeight="1">
      <c r="A90" s="215"/>
      <c r="B90" s="216"/>
      <c r="C90" s="217"/>
      <c r="D90" s="58"/>
    </row>
    <row r="91" spans="1:4" s="46" customFormat="1" ht="22.5" hidden="1" customHeight="1">
      <c r="A91" s="215"/>
      <c r="B91" s="216"/>
      <c r="C91" s="217"/>
      <c r="D91" s="58"/>
    </row>
    <row r="92" spans="1:4" s="46" customFormat="1" ht="22.5" hidden="1" customHeight="1">
      <c r="A92" s="215"/>
      <c r="B92" s="216"/>
      <c r="C92" s="217"/>
      <c r="D92" s="58"/>
    </row>
    <row r="93" spans="1:4" s="46" customFormat="1" ht="22.5" hidden="1" customHeight="1">
      <c r="A93" s="215"/>
      <c r="B93" s="216"/>
      <c r="C93" s="217"/>
      <c r="D93" s="58"/>
    </row>
    <row r="94" spans="1:4" s="46" customFormat="1" ht="22.5" hidden="1" customHeight="1">
      <c r="A94" s="215"/>
      <c r="B94" s="216"/>
      <c r="C94" s="217"/>
      <c r="D94" s="58"/>
    </row>
    <row r="95" spans="1:4" s="46" customFormat="1" ht="22.5" hidden="1" customHeight="1">
      <c r="A95" s="215"/>
      <c r="B95" s="216"/>
      <c r="C95" s="217"/>
      <c r="D95" s="58"/>
    </row>
    <row r="96" spans="1:4" s="46" customFormat="1" ht="22.5" hidden="1" customHeight="1">
      <c r="A96" s="215"/>
      <c r="B96" s="216"/>
      <c r="C96" s="217"/>
      <c r="D96" s="58"/>
    </row>
    <row r="97" spans="1:4" s="46" customFormat="1" ht="22.5" hidden="1" customHeight="1">
      <c r="A97" s="215"/>
      <c r="B97" s="216"/>
      <c r="C97" s="217"/>
      <c r="D97" s="58"/>
    </row>
    <row r="98" spans="1:4" s="46" customFormat="1" ht="22.5" hidden="1" customHeight="1">
      <c r="A98" s="215"/>
      <c r="B98" s="216"/>
      <c r="C98" s="217"/>
      <c r="D98" s="58"/>
    </row>
    <row r="99" spans="1:4" s="46" customFormat="1" ht="22.5" hidden="1" customHeight="1">
      <c r="A99" s="215"/>
      <c r="B99" s="216"/>
      <c r="C99" s="217"/>
      <c r="D99" s="58"/>
    </row>
    <row r="100" spans="1:4" s="46" customFormat="1" ht="22.5" hidden="1" customHeight="1">
      <c r="A100" s="215"/>
      <c r="B100" s="216"/>
      <c r="C100" s="217"/>
      <c r="D100" s="58"/>
    </row>
    <row r="101" spans="1:4" s="46" customFormat="1" ht="22.5" hidden="1" customHeight="1">
      <c r="A101" s="215"/>
      <c r="B101" s="216"/>
      <c r="C101" s="217"/>
      <c r="D101" s="58"/>
    </row>
    <row r="102" spans="1:4" s="46" customFormat="1" ht="22.5" hidden="1" customHeight="1">
      <c r="A102" s="215"/>
      <c r="B102" s="216"/>
      <c r="C102" s="217"/>
      <c r="D102" s="58"/>
    </row>
    <row r="103" spans="1:4" s="46" customFormat="1" ht="22.5" hidden="1" customHeight="1">
      <c r="A103" s="215"/>
      <c r="B103" s="216"/>
      <c r="C103" s="217"/>
      <c r="D103" s="58"/>
    </row>
    <row r="104" spans="1:4" s="46" customFormat="1" ht="22.5" hidden="1" customHeight="1">
      <c r="A104" s="215"/>
      <c r="B104" s="216"/>
      <c r="C104" s="217"/>
      <c r="D104" s="58"/>
    </row>
    <row r="105" spans="1:4" s="46" customFormat="1" ht="22.5" hidden="1" customHeight="1">
      <c r="A105" s="215"/>
      <c r="B105" s="216"/>
      <c r="C105" s="217"/>
      <c r="D105" s="58"/>
    </row>
    <row r="106" spans="1:4" s="46" customFormat="1" ht="22.5" hidden="1" customHeight="1">
      <c r="A106" s="215"/>
      <c r="B106" s="216"/>
      <c r="C106" s="217"/>
      <c r="D106" s="58"/>
    </row>
    <row r="107" spans="1:4" s="46" customFormat="1" ht="22.5" hidden="1" customHeight="1">
      <c r="A107" s="215"/>
      <c r="B107" s="216"/>
      <c r="C107" s="217"/>
      <c r="D107" s="58"/>
    </row>
    <row r="108" spans="1:4" s="46" customFormat="1" ht="22.5" hidden="1" customHeight="1">
      <c r="A108" s="215"/>
      <c r="B108" s="216"/>
      <c r="C108" s="217"/>
      <c r="D108" s="58"/>
    </row>
    <row r="109" spans="1:4" s="46" customFormat="1" ht="22.5" hidden="1" customHeight="1">
      <c r="A109" s="215"/>
      <c r="B109" s="216"/>
      <c r="C109" s="217"/>
      <c r="D109" s="58"/>
    </row>
    <row r="110" spans="1:4" s="46" customFormat="1" ht="22.5" hidden="1" customHeight="1">
      <c r="A110" s="215"/>
      <c r="B110" s="216"/>
      <c r="C110" s="217"/>
      <c r="D110" s="58"/>
    </row>
    <row r="111" spans="1:4" s="46" customFormat="1" ht="22.5" hidden="1" customHeight="1">
      <c r="A111" s="215"/>
      <c r="B111" s="216"/>
      <c r="C111" s="217"/>
      <c r="D111" s="58"/>
    </row>
    <row r="112" spans="1:4" s="46" customFormat="1" ht="22.5" hidden="1" customHeight="1">
      <c r="A112" s="215"/>
      <c r="B112" s="216"/>
      <c r="C112" s="217"/>
      <c r="D112" s="58"/>
    </row>
    <row r="113" spans="1:4" s="46" customFormat="1" ht="22.5" hidden="1" customHeight="1">
      <c r="A113" s="215"/>
      <c r="B113" s="216"/>
      <c r="C113" s="217"/>
      <c r="D113" s="58"/>
    </row>
    <row r="114" spans="1:4" s="46" customFormat="1" ht="22.5" hidden="1" customHeight="1">
      <c r="A114" s="215"/>
      <c r="B114" s="216"/>
      <c r="C114" s="217"/>
      <c r="D114" s="58"/>
    </row>
    <row r="115" spans="1:4" s="46" customFormat="1" ht="22.5" hidden="1" customHeight="1">
      <c r="A115" s="215"/>
      <c r="B115" s="216"/>
      <c r="C115" s="217"/>
      <c r="D115" s="58"/>
    </row>
    <row r="116" spans="1:4" s="46" customFormat="1" ht="22.5" hidden="1" customHeight="1">
      <c r="A116" s="215"/>
      <c r="B116" s="216"/>
      <c r="C116" s="217"/>
      <c r="D116" s="58"/>
    </row>
    <row r="117" spans="1:4" s="46" customFormat="1" ht="22.5" hidden="1" customHeight="1">
      <c r="A117" s="215"/>
      <c r="B117" s="216"/>
      <c r="C117" s="217"/>
      <c r="D117" s="58"/>
    </row>
    <row r="118" spans="1:4" s="46" customFormat="1" ht="22.5" hidden="1" customHeight="1">
      <c r="A118" s="215"/>
      <c r="B118" s="216"/>
      <c r="C118" s="217"/>
      <c r="D118" s="58"/>
    </row>
    <row r="119" spans="1:4" s="46" customFormat="1" ht="22.5" hidden="1" customHeight="1">
      <c r="A119" s="215"/>
      <c r="B119" s="216"/>
      <c r="C119" s="217"/>
      <c r="D119" s="58"/>
    </row>
    <row r="120" spans="1:4" s="46" customFormat="1" ht="22.5" hidden="1" customHeight="1">
      <c r="A120" s="215"/>
      <c r="B120" s="216"/>
      <c r="C120" s="217"/>
      <c r="D120" s="58"/>
    </row>
    <row r="121" spans="1:4" s="46" customFormat="1" ht="22.5" hidden="1" customHeight="1">
      <c r="A121" s="215"/>
      <c r="B121" s="216"/>
      <c r="C121" s="217"/>
      <c r="D121" s="58"/>
    </row>
    <row r="122" spans="1:4" s="46" customFormat="1" ht="22.5" hidden="1" customHeight="1">
      <c r="A122" s="215"/>
      <c r="B122" s="216"/>
      <c r="C122" s="217"/>
      <c r="D122" s="58"/>
    </row>
    <row r="123" spans="1:4" s="46" customFormat="1" ht="22.5" hidden="1" customHeight="1">
      <c r="A123" s="215"/>
      <c r="B123" s="216"/>
      <c r="C123" s="217"/>
      <c r="D123" s="58"/>
    </row>
    <row r="124" spans="1:4" s="46" customFormat="1" ht="22.5" hidden="1" customHeight="1">
      <c r="A124" s="215"/>
      <c r="B124" s="216"/>
      <c r="C124" s="217"/>
      <c r="D124" s="58"/>
    </row>
    <row r="125" spans="1:4" s="46" customFormat="1" ht="22.5" hidden="1" customHeight="1">
      <c r="A125" s="215"/>
      <c r="B125" s="216"/>
      <c r="C125" s="217"/>
      <c r="D125" s="58"/>
    </row>
    <row r="126" spans="1:4" s="46" customFormat="1" ht="22.5" hidden="1" customHeight="1">
      <c r="A126" s="215"/>
      <c r="B126" s="216"/>
      <c r="C126" s="217"/>
      <c r="D126" s="58"/>
    </row>
    <row r="127" spans="1:4" s="46" customFormat="1" ht="22.5" hidden="1" customHeight="1">
      <c r="A127" s="215"/>
      <c r="B127" s="216"/>
      <c r="C127" s="217"/>
      <c r="D127" s="58"/>
    </row>
    <row r="128" spans="1:4" s="46" customFormat="1" ht="22.5" hidden="1" customHeight="1">
      <c r="A128" s="215"/>
      <c r="B128" s="216"/>
      <c r="C128" s="217"/>
      <c r="D128" s="58"/>
    </row>
    <row r="129" spans="1:4" s="46" customFormat="1" ht="22.5" hidden="1" customHeight="1">
      <c r="A129" s="215"/>
      <c r="B129" s="216"/>
      <c r="C129" s="217"/>
      <c r="D129" s="58"/>
    </row>
    <row r="130" spans="1:4" s="46" customFormat="1" ht="22.5" hidden="1" customHeight="1">
      <c r="A130" s="215"/>
      <c r="B130" s="216"/>
      <c r="C130" s="217"/>
      <c r="D130" s="58"/>
    </row>
    <row r="131" spans="1:4" s="46" customFormat="1" ht="22.5" hidden="1" customHeight="1">
      <c r="A131" s="215"/>
      <c r="B131" s="216"/>
      <c r="C131" s="217"/>
      <c r="D131" s="58"/>
    </row>
    <row r="132" spans="1:4" s="46" customFormat="1" ht="22.5" hidden="1" customHeight="1">
      <c r="A132" s="215"/>
      <c r="B132" s="216"/>
      <c r="C132" s="217"/>
      <c r="D132" s="58"/>
    </row>
    <row r="133" spans="1:4" s="46" customFormat="1" ht="22.5" hidden="1" customHeight="1">
      <c r="A133" s="215"/>
      <c r="B133" s="216"/>
      <c r="C133" s="217"/>
      <c r="D133" s="58"/>
    </row>
    <row r="134" spans="1:4" s="46" customFormat="1" ht="22.5" hidden="1" customHeight="1">
      <c r="A134" s="215"/>
      <c r="B134" s="216"/>
      <c r="C134" s="217"/>
      <c r="D134" s="58"/>
    </row>
    <row r="135" spans="1:4" s="46" customFormat="1" ht="22.5" hidden="1" customHeight="1">
      <c r="A135" s="215"/>
      <c r="B135" s="216"/>
      <c r="C135" s="217"/>
      <c r="D135" s="58"/>
    </row>
    <row r="136" spans="1:4" s="46" customFormat="1" ht="22.5" hidden="1" customHeight="1">
      <c r="A136" s="215"/>
      <c r="B136" s="216"/>
      <c r="C136" s="217"/>
      <c r="D136" s="58"/>
    </row>
    <row r="137" spans="1:4" s="46" customFormat="1" ht="22.5" hidden="1" customHeight="1">
      <c r="A137" s="215"/>
      <c r="B137" s="216"/>
      <c r="C137" s="217"/>
      <c r="D137" s="58"/>
    </row>
    <row r="138" spans="1:4" s="46" customFormat="1" ht="22.5" hidden="1" customHeight="1">
      <c r="A138" s="215"/>
      <c r="B138" s="216"/>
      <c r="C138" s="217"/>
      <c r="D138" s="58"/>
    </row>
    <row r="139" spans="1:4" s="46" customFormat="1" ht="22.5" hidden="1" customHeight="1">
      <c r="A139" s="215"/>
      <c r="B139" s="216"/>
      <c r="C139" s="217"/>
      <c r="D139" s="58"/>
    </row>
    <row r="140" spans="1:4" s="46" customFormat="1" ht="22.5" hidden="1" customHeight="1">
      <c r="A140" s="215"/>
      <c r="B140" s="216"/>
      <c r="C140" s="217"/>
      <c r="D140" s="58"/>
    </row>
    <row r="141" spans="1:4" s="46" customFormat="1" ht="22.5" hidden="1" customHeight="1">
      <c r="A141" s="215"/>
      <c r="B141" s="216"/>
      <c r="C141" s="217"/>
      <c r="D141" s="58"/>
    </row>
    <row r="142" spans="1:4" s="46" customFormat="1" ht="22.5" hidden="1" customHeight="1">
      <c r="A142" s="215"/>
      <c r="B142" s="216"/>
      <c r="C142" s="217"/>
      <c r="D142" s="58"/>
    </row>
    <row r="143" spans="1:4" s="46" customFormat="1" ht="22.5" hidden="1" customHeight="1">
      <c r="A143" s="215"/>
      <c r="B143" s="216"/>
      <c r="C143" s="217"/>
      <c r="D143" s="58"/>
    </row>
    <row r="144" spans="1:4" s="46" customFormat="1" ht="22.5" hidden="1" customHeight="1">
      <c r="A144" s="215"/>
      <c r="B144" s="216"/>
      <c r="C144" s="217"/>
      <c r="D144" s="58"/>
    </row>
    <row r="145" spans="1:4" s="46" customFormat="1" ht="22.5" hidden="1" customHeight="1">
      <c r="A145" s="215"/>
      <c r="B145" s="216"/>
      <c r="C145" s="217"/>
      <c r="D145" s="58"/>
    </row>
    <row r="146" spans="1:4" s="46" customFormat="1" ht="22.5" hidden="1" customHeight="1">
      <c r="A146" s="215"/>
      <c r="B146" s="216"/>
      <c r="C146" s="217"/>
      <c r="D146" s="58"/>
    </row>
    <row r="147" spans="1:4" s="46" customFormat="1" ht="22.5" hidden="1" customHeight="1">
      <c r="A147" s="215"/>
      <c r="B147" s="216"/>
      <c r="C147" s="217"/>
      <c r="D147" s="58"/>
    </row>
    <row r="148" spans="1:4" s="46" customFormat="1" ht="22.5" hidden="1" customHeight="1">
      <c r="A148" s="215"/>
      <c r="B148" s="216"/>
      <c r="C148" s="217"/>
      <c r="D148" s="58"/>
    </row>
    <row r="149" spans="1:4" s="46" customFormat="1" ht="22.5" hidden="1" customHeight="1">
      <c r="A149" s="215"/>
      <c r="B149" s="216"/>
      <c r="C149" s="217"/>
      <c r="D149" s="58"/>
    </row>
    <row r="150" spans="1:4" s="46" customFormat="1" ht="22.5" hidden="1" customHeight="1">
      <c r="A150" s="215"/>
      <c r="B150" s="216"/>
      <c r="C150" s="217"/>
      <c r="D150" s="58"/>
    </row>
    <row r="151" spans="1:4" s="46" customFormat="1" ht="22.5" hidden="1" customHeight="1">
      <c r="A151" s="215"/>
      <c r="B151" s="216"/>
      <c r="C151" s="217"/>
      <c r="D151" s="58"/>
    </row>
    <row r="152" spans="1:4" s="46" customFormat="1" ht="22.5" hidden="1" customHeight="1">
      <c r="A152" s="215"/>
      <c r="B152" s="216"/>
      <c r="C152" s="217"/>
      <c r="D152" s="58"/>
    </row>
    <row r="153" spans="1:4" s="46" customFormat="1" ht="22.5" hidden="1" customHeight="1">
      <c r="A153" s="215"/>
      <c r="B153" s="216"/>
      <c r="C153" s="217"/>
      <c r="D153" s="58"/>
    </row>
    <row r="154" spans="1:4" s="46" customFormat="1" ht="22.5" hidden="1" customHeight="1">
      <c r="A154" s="215"/>
      <c r="B154" s="216"/>
      <c r="C154" s="217"/>
      <c r="D154" s="58"/>
    </row>
    <row r="155" spans="1:4" s="46" customFormat="1" ht="22.5" hidden="1" customHeight="1">
      <c r="A155" s="215"/>
      <c r="B155" s="216"/>
      <c r="C155" s="217"/>
      <c r="D155" s="58"/>
    </row>
    <row r="156" spans="1:4" s="46" customFormat="1" ht="22.5" hidden="1" customHeight="1">
      <c r="A156" s="215"/>
      <c r="B156" s="216"/>
      <c r="C156" s="217"/>
      <c r="D156" s="58"/>
    </row>
    <row r="157" spans="1:4" s="46" customFormat="1" ht="22.5" hidden="1" customHeight="1">
      <c r="A157" s="215"/>
      <c r="B157" s="216"/>
      <c r="C157" s="217"/>
      <c r="D157" s="58"/>
    </row>
    <row r="158" spans="1:4" s="46" customFormat="1" ht="22.5" hidden="1" customHeight="1">
      <c r="A158" s="215"/>
      <c r="B158" s="216"/>
      <c r="C158" s="217"/>
      <c r="D158" s="58"/>
    </row>
    <row r="159" spans="1:4" s="46" customFormat="1" ht="22.5" hidden="1" customHeight="1">
      <c r="A159" s="215"/>
      <c r="B159" s="216"/>
      <c r="C159" s="217"/>
      <c r="D159" s="58"/>
    </row>
    <row r="160" spans="1:4" s="46" customFormat="1" ht="22.5" hidden="1" customHeight="1">
      <c r="A160" s="215"/>
      <c r="B160" s="216"/>
      <c r="C160" s="217"/>
      <c r="D160" s="58"/>
    </row>
    <row r="161" spans="1:4" s="46" customFormat="1" ht="22.5" hidden="1" customHeight="1">
      <c r="A161" s="215"/>
      <c r="B161" s="216"/>
      <c r="C161" s="217"/>
      <c r="D161" s="58"/>
    </row>
    <row r="162" spans="1:4" s="46" customFormat="1" ht="22.5" hidden="1" customHeight="1">
      <c r="A162" s="215"/>
      <c r="B162" s="216"/>
      <c r="C162" s="217"/>
      <c r="D162" s="58"/>
    </row>
    <row r="163" spans="1:4" s="46" customFormat="1" ht="22.5" hidden="1" customHeight="1">
      <c r="A163" s="215"/>
      <c r="B163" s="216"/>
      <c r="C163" s="217"/>
      <c r="D163" s="58"/>
    </row>
    <row r="164" spans="1:4" s="46" customFormat="1" ht="22.5" hidden="1" customHeight="1">
      <c r="A164" s="215"/>
      <c r="B164" s="216"/>
      <c r="C164" s="217"/>
      <c r="D164" s="58"/>
    </row>
    <row r="165" spans="1:4" s="46" customFormat="1" ht="22.5" hidden="1" customHeight="1">
      <c r="A165" s="215"/>
      <c r="B165" s="216"/>
      <c r="C165" s="217"/>
      <c r="D165" s="58"/>
    </row>
    <row r="166" spans="1:4" s="46" customFormat="1" ht="22.5" hidden="1" customHeight="1">
      <c r="A166" s="215"/>
      <c r="B166" s="216"/>
      <c r="C166" s="217"/>
      <c r="D166" s="58"/>
    </row>
    <row r="167" spans="1:4" s="46" customFormat="1" ht="22.5" hidden="1" customHeight="1">
      <c r="A167" s="215"/>
      <c r="B167" s="216"/>
      <c r="C167" s="217"/>
      <c r="D167" s="58"/>
    </row>
    <row r="168" spans="1:4" s="46" customFormat="1" ht="22.5" hidden="1" customHeight="1">
      <c r="A168" s="215"/>
      <c r="B168" s="216"/>
      <c r="C168" s="217"/>
      <c r="D168" s="58"/>
    </row>
    <row r="169" spans="1:4" s="46" customFormat="1" ht="22.5" hidden="1" customHeight="1">
      <c r="A169" s="215"/>
      <c r="B169" s="216"/>
      <c r="C169" s="217"/>
      <c r="D169" s="58"/>
    </row>
    <row r="170" spans="1:4" s="46" customFormat="1" ht="22.5" hidden="1" customHeight="1">
      <c r="A170" s="215"/>
      <c r="B170" s="216"/>
      <c r="C170" s="217"/>
      <c r="D170" s="58"/>
    </row>
    <row r="171" spans="1:4" s="46" customFormat="1" ht="22.5" hidden="1" customHeight="1">
      <c r="A171" s="215"/>
      <c r="B171" s="216"/>
      <c r="C171" s="217"/>
      <c r="D171" s="58"/>
    </row>
    <row r="172" spans="1:4" s="46" customFormat="1" ht="22.5" hidden="1" customHeight="1">
      <c r="A172" s="215"/>
      <c r="B172" s="216"/>
      <c r="C172" s="217"/>
      <c r="D172" s="58"/>
    </row>
    <row r="173" spans="1:4" s="46" customFormat="1" ht="22.5" hidden="1" customHeight="1">
      <c r="A173" s="215"/>
      <c r="B173" s="216"/>
      <c r="C173" s="217"/>
      <c r="D173" s="58"/>
    </row>
    <row r="174" spans="1:4" s="46" customFormat="1" ht="22.5" hidden="1" customHeight="1">
      <c r="A174" s="215"/>
      <c r="B174" s="216"/>
      <c r="C174" s="217"/>
      <c r="D174" s="58"/>
    </row>
    <row r="175" spans="1:4" s="46" customFormat="1" ht="22.5" hidden="1" customHeight="1">
      <c r="A175" s="215"/>
      <c r="B175" s="216"/>
      <c r="C175" s="217"/>
      <c r="D175" s="58"/>
    </row>
    <row r="176" spans="1:4" s="46" customFormat="1" ht="22.5" hidden="1" customHeight="1">
      <c r="A176" s="215"/>
      <c r="B176" s="216"/>
      <c r="C176" s="217"/>
      <c r="D176" s="58"/>
    </row>
    <row r="177" spans="1:4" s="46" customFormat="1" ht="22.5" hidden="1" customHeight="1">
      <c r="A177" s="215"/>
      <c r="B177" s="216"/>
      <c r="C177" s="217"/>
      <c r="D177" s="58"/>
    </row>
    <row r="178" spans="1:4" s="46" customFormat="1" ht="22.5" hidden="1" customHeight="1">
      <c r="A178" s="215"/>
      <c r="B178" s="216"/>
      <c r="C178" s="217"/>
      <c r="D178" s="58"/>
    </row>
    <row r="179" spans="1:4" s="46" customFormat="1" ht="22.5" hidden="1" customHeight="1">
      <c r="A179" s="215"/>
      <c r="B179" s="216"/>
      <c r="C179" s="217"/>
      <c r="D179" s="58"/>
    </row>
    <row r="180" spans="1:4" s="46" customFormat="1" ht="22.5" hidden="1" customHeight="1">
      <c r="A180" s="215"/>
      <c r="B180" s="216"/>
      <c r="C180" s="217"/>
      <c r="D180" s="58"/>
    </row>
    <row r="181" spans="1:4" s="46" customFormat="1" ht="22.5" hidden="1" customHeight="1">
      <c r="A181" s="215"/>
      <c r="B181" s="216"/>
      <c r="C181" s="217"/>
      <c r="D181" s="58"/>
    </row>
    <row r="182" spans="1:4" s="46" customFormat="1" ht="22.5" hidden="1" customHeight="1">
      <c r="A182" s="215"/>
      <c r="B182" s="216"/>
      <c r="C182" s="217"/>
      <c r="D182" s="58"/>
    </row>
    <row r="183" spans="1:4" s="46" customFormat="1" ht="22.5" hidden="1" customHeight="1">
      <c r="A183" s="215"/>
      <c r="B183" s="216"/>
      <c r="C183" s="217"/>
      <c r="D183" s="58"/>
    </row>
    <row r="184" spans="1:4" s="46" customFormat="1" ht="22.5" hidden="1" customHeight="1">
      <c r="A184" s="215"/>
      <c r="B184" s="216"/>
      <c r="C184" s="217"/>
      <c r="D184" s="58"/>
    </row>
    <row r="185" spans="1:4" s="46" customFormat="1" ht="22.5" hidden="1" customHeight="1">
      <c r="A185" s="215"/>
      <c r="B185" s="216"/>
      <c r="C185" s="217"/>
      <c r="D185" s="58"/>
    </row>
    <row r="186" spans="1:4" s="46" customFormat="1" ht="22.5" hidden="1" customHeight="1">
      <c r="A186" s="215"/>
      <c r="B186" s="216"/>
      <c r="C186" s="217"/>
      <c r="D186" s="58"/>
    </row>
    <row r="187" spans="1:4" s="46" customFormat="1" ht="22.5" hidden="1" customHeight="1">
      <c r="A187" s="215"/>
      <c r="B187" s="216"/>
      <c r="C187" s="217"/>
      <c r="D187" s="58"/>
    </row>
    <row r="188" spans="1:4" s="46" customFormat="1" ht="22.5" hidden="1" customHeight="1">
      <c r="A188" s="215"/>
      <c r="B188" s="216"/>
      <c r="C188" s="217"/>
      <c r="D188" s="58"/>
    </row>
    <row r="189" spans="1:4" s="46" customFormat="1" ht="22.5" hidden="1" customHeight="1">
      <c r="A189" s="215"/>
      <c r="B189" s="216"/>
      <c r="C189" s="217"/>
      <c r="D189" s="58"/>
    </row>
    <row r="190" spans="1:4" s="46" customFormat="1" ht="22.5" hidden="1" customHeight="1">
      <c r="A190" s="215"/>
      <c r="B190" s="216"/>
      <c r="C190" s="217"/>
      <c r="D190" s="58"/>
    </row>
    <row r="191" spans="1:4" s="46" customFormat="1" ht="22.5" hidden="1" customHeight="1">
      <c r="A191" s="215"/>
      <c r="B191" s="216"/>
      <c r="C191" s="217"/>
      <c r="D191" s="58"/>
    </row>
    <row r="192" spans="1:4" s="46" customFormat="1" ht="22.5" hidden="1" customHeight="1">
      <c r="A192" s="215"/>
      <c r="B192" s="216"/>
      <c r="C192" s="217"/>
      <c r="D192" s="58"/>
    </row>
    <row r="193" spans="1:4" s="46" customFormat="1" ht="22.5" hidden="1" customHeight="1">
      <c r="A193" s="215"/>
      <c r="B193" s="216"/>
      <c r="C193" s="217"/>
      <c r="D193" s="58"/>
    </row>
    <row r="194" spans="1:4" s="46" customFormat="1" ht="22.5" hidden="1" customHeight="1">
      <c r="A194" s="215"/>
      <c r="B194" s="216"/>
      <c r="C194" s="217"/>
      <c r="D194" s="58"/>
    </row>
    <row r="195" spans="1:4" s="46" customFormat="1" ht="22.5" hidden="1" customHeight="1">
      <c r="A195" s="215"/>
      <c r="B195" s="216"/>
      <c r="C195" s="217"/>
      <c r="D195" s="58"/>
    </row>
    <row r="196" spans="1:4" s="46" customFormat="1" ht="22.5" hidden="1" customHeight="1">
      <c r="A196" s="215"/>
      <c r="B196" s="216"/>
      <c r="C196" s="217"/>
      <c r="D196" s="58"/>
    </row>
    <row r="197" spans="1:4" s="46" customFormat="1" ht="22.5" hidden="1" customHeight="1">
      <c r="A197" s="215"/>
      <c r="B197" s="216"/>
      <c r="C197" s="217"/>
      <c r="D197" s="58"/>
    </row>
    <row r="198" spans="1:4" s="46" customFormat="1" ht="22.5" hidden="1" customHeight="1">
      <c r="A198" s="215"/>
      <c r="B198" s="216"/>
      <c r="C198" s="217"/>
      <c r="D198" s="58"/>
    </row>
    <row r="199" spans="1:4" s="46" customFormat="1" ht="22.5" hidden="1" customHeight="1">
      <c r="A199" s="215"/>
      <c r="B199" s="216"/>
      <c r="C199" s="217"/>
      <c r="D199" s="58"/>
    </row>
    <row r="200" spans="1:4" s="46" customFormat="1" ht="22.5" hidden="1" customHeight="1">
      <c r="A200" s="215"/>
      <c r="B200" s="216"/>
      <c r="C200" s="217"/>
      <c r="D200" s="58"/>
    </row>
    <row r="201" spans="1:4" s="46" customFormat="1" ht="22.5" hidden="1" customHeight="1">
      <c r="A201" s="215"/>
      <c r="B201" s="216"/>
      <c r="C201" s="217"/>
      <c r="D201" s="58"/>
    </row>
    <row r="202" spans="1:4" s="46" customFormat="1" ht="22.5" hidden="1" customHeight="1">
      <c r="A202" s="215"/>
      <c r="B202" s="216"/>
      <c r="C202" s="217"/>
      <c r="D202" s="58"/>
    </row>
    <row r="203" spans="1:4" s="46" customFormat="1" ht="22.5" hidden="1" customHeight="1">
      <c r="A203" s="215"/>
      <c r="B203" s="216"/>
      <c r="C203" s="217"/>
      <c r="D203" s="58"/>
    </row>
    <row r="204" spans="1:4" s="46" customFormat="1" ht="22.5" hidden="1" customHeight="1">
      <c r="A204" s="215"/>
      <c r="B204" s="216"/>
      <c r="C204" s="217"/>
      <c r="D204" s="58"/>
    </row>
    <row r="205" spans="1:4" s="46" customFormat="1" ht="22.5" hidden="1" customHeight="1">
      <c r="A205" s="215"/>
      <c r="B205" s="216"/>
      <c r="C205" s="217"/>
      <c r="D205" s="58"/>
    </row>
    <row r="206" spans="1:4" s="46" customFormat="1" ht="22.5" hidden="1" customHeight="1">
      <c r="A206" s="215"/>
      <c r="B206" s="216"/>
      <c r="C206" s="217"/>
      <c r="D206" s="58"/>
    </row>
    <row r="207" spans="1:4" s="46" customFormat="1" ht="22.5" hidden="1" customHeight="1">
      <c r="A207" s="215"/>
      <c r="B207" s="216"/>
      <c r="C207" s="217"/>
      <c r="D207" s="58"/>
    </row>
    <row r="208" spans="1:4" s="46" customFormat="1" ht="22.5" hidden="1" customHeight="1">
      <c r="A208" s="215"/>
      <c r="B208" s="216"/>
      <c r="C208" s="217"/>
      <c r="D208" s="58"/>
    </row>
    <row r="209" spans="1:4" s="46" customFormat="1" ht="22.5" hidden="1" customHeight="1">
      <c r="A209" s="215"/>
      <c r="B209" s="216"/>
      <c r="C209" s="217"/>
      <c r="D209" s="58"/>
    </row>
    <row r="210" spans="1:4" s="46" customFormat="1" ht="22.5" hidden="1" customHeight="1">
      <c r="A210" s="215"/>
      <c r="B210" s="216"/>
      <c r="C210" s="217"/>
      <c r="D210" s="58"/>
    </row>
    <row r="211" spans="1:4" s="46" customFormat="1" ht="22.5" hidden="1" customHeight="1">
      <c r="A211" s="215"/>
      <c r="B211" s="216"/>
      <c r="C211" s="217"/>
      <c r="D211" s="58"/>
    </row>
    <row r="212" spans="1:4" s="46" customFormat="1" ht="22.5" hidden="1" customHeight="1">
      <c r="A212" s="215"/>
      <c r="B212" s="216"/>
      <c r="C212" s="217"/>
      <c r="D212" s="58"/>
    </row>
    <row r="213" spans="1:4" s="46" customFormat="1" ht="22.5" hidden="1" customHeight="1">
      <c r="A213" s="215"/>
      <c r="B213" s="216"/>
      <c r="C213" s="217"/>
      <c r="D213" s="58"/>
    </row>
    <row r="214" spans="1:4" s="46" customFormat="1" ht="22.5" customHeight="1" thickBot="1">
      <c r="A214" s="218" t="s">
        <v>151</v>
      </c>
      <c r="B214" s="219"/>
      <c r="C214" s="219"/>
      <c r="D214" s="59">
        <f>SUM(D14:D213)</f>
        <v>0</v>
      </c>
    </row>
    <row r="215" spans="1:4" s="42" customFormat="1" ht="22.5" customHeight="1"/>
    <row r="216" spans="1:4" s="42" customFormat="1" ht="22.5" customHeight="1">
      <c r="C216" s="108" t="str">
        <f>'交付申請書（様式１）'!F2</f>
        <v>令和７年○月○日</v>
      </c>
      <c r="D216" s="109"/>
    </row>
    <row r="217" spans="1:4" s="42" customFormat="1" ht="22.5" customHeight="1">
      <c r="C217" s="110" t="s">
        <v>152</v>
      </c>
      <c r="D217" s="109"/>
    </row>
    <row r="218" spans="1:4" s="42" customFormat="1" ht="22.5" customHeight="1">
      <c r="C218" s="220">
        <f>'交付申請書（様式１）'!F5</f>
        <v>0</v>
      </c>
      <c r="D218" s="220"/>
    </row>
    <row r="219" spans="1:4" s="42" customFormat="1" ht="22.5" customHeight="1">
      <c r="C219" s="220">
        <f>'交付申請書（様式１）'!F6</f>
        <v>0</v>
      </c>
      <c r="D219" s="220"/>
    </row>
  </sheetData>
  <sheetProtection formatCells="0" formatColumns="0" formatRows="0" insertColumns="0" insertRows="0" insertHyperlinks="0" deleteColumns="0" deleteRows="0" sort="0" autoFilter="0" pivotTables="0"/>
  <mergeCells count="209">
    <mergeCell ref="A1:D1"/>
    <mergeCell ref="A3:D3"/>
    <mergeCell ref="B4:C4"/>
    <mergeCell ref="B6:C6"/>
    <mergeCell ref="A10:C10"/>
    <mergeCell ref="A13:D13"/>
    <mergeCell ref="A20:C20"/>
    <mergeCell ref="A21:C21"/>
    <mergeCell ref="A22:C22"/>
    <mergeCell ref="A23:C23"/>
    <mergeCell ref="A24:C24"/>
    <mergeCell ref="A25:C25"/>
    <mergeCell ref="A14:C14"/>
    <mergeCell ref="A15:C15"/>
    <mergeCell ref="A16:C16"/>
    <mergeCell ref="A17:C17"/>
    <mergeCell ref="A18:C18"/>
    <mergeCell ref="A19:C19"/>
    <mergeCell ref="A32:C32"/>
    <mergeCell ref="A33:C33"/>
    <mergeCell ref="A34:C34"/>
    <mergeCell ref="A35:C35"/>
    <mergeCell ref="A36:C36"/>
    <mergeCell ref="A37:C37"/>
    <mergeCell ref="A26:C26"/>
    <mergeCell ref="A27:C27"/>
    <mergeCell ref="A28:C28"/>
    <mergeCell ref="A29:C29"/>
    <mergeCell ref="A30:C30"/>
    <mergeCell ref="A31:C31"/>
    <mergeCell ref="A44:C44"/>
    <mergeCell ref="A45:C45"/>
    <mergeCell ref="A46:C46"/>
    <mergeCell ref="A47:C47"/>
    <mergeCell ref="A48:C48"/>
    <mergeCell ref="A49:C49"/>
    <mergeCell ref="A38:C38"/>
    <mergeCell ref="A39:C39"/>
    <mergeCell ref="A40:C40"/>
    <mergeCell ref="A41:C41"/>
    <mergeCell ref="A42:C42"/>
    <mergeCell ref="A43:C43"/>
    <mergeCell ref="A56:C56"/>
    <mergeCell ref="A57:C57"/>
    <mergeCell ref="A58:C58"/>
    <mergeCell ref="A59:C59"/>
    <mergeCell ref="A60:C60"/>
    <mergeCell ref="A61:C61"/>
    <mergeCell ref="A50:C50"/>
    <mergeCell ref="A51:C51"/>
    <mergeCell ref="A52:C52"/>
    <mergeCell ref="A53:C53"/>
    <mergeCell ref="A54:C54"/>
    <mergeCell ref="A55:C55"/>
    <mergeCell ref="A68:C68"/>
    <mergeCell ref="A69:C69"/>
    <mergeCell ref="A70:C70"/>
    <mergeCell ref="A71:C71"/>
    <mergeCell ref="A72:C72"/>
    <mergeCell ref="A73:C73"/>
    <mergeCell ref="A62:C62"/>
    <mergeCell ref="A63:C63"/>
    <mergeCell ref="A64:C64"/>
    <mergeCell ref="A65:C65"/>
    <mergeCell ref="A66:C66"/>
    <mergeCell ref="A67:C67"/>
    <mergeCell ref="A80:C80"/>
    <mergeCell ref="A81:C81"/>
    <mergeCell ref="A82:C82"/>
    <mergeCell ref="A83:C83"/>
    <mergeCell ref="A84:C84"/>
    <mergeCell ref="A85:C85"/>
    <mergeCell ref="A74:C74"/>
    <mergeCell ref="A75:C75"/>
    <mergeCell ref="A76:C76"/>
    <mergeCell ref="A77:C77"/>
    <mergeCell ref="A78:C78"/>
    <mergeCell ref="A79:C79"/>
    <mergeCell ref="A92:C92"/>
    <mergeCell ref="A93:C93"/>
    <mergeCell ref="A94:C94"/>
    <mergeCell ref="A95:C95"/>
    <mergeCell ref="A96:C96"/>
    <mergeCell ref="A97:C97"/>
    <mergeCell ref="A86:C86"/>
    <mergeCell ref="A87:C87"/>
    <mergeCell ref="A88:C88"/>
    <mergeCell ref="A89:C89"/>
    <mergeCell ref="A90:C90"/>
    <mergeCell ref="A91:C91"/>
    <mergeCell ref="A104:C104"/>
    <mergeCell ref="A105:C105"/>
    <mergeCell ref="A106:C106"/>
    <mergeCell ref="A107:C107"/>
    <mergeCell ref="A108:C108"/>
    <mergeCell ref="A109:C109"/>
    <mergeCell ref="A98:C98"/>
    <mergeCell ref="A99:C99"/>
    <mergeCell ref="A100:C100"/>
    <mergeCell ref="A101:C101"/>
    <mergeCell ref="A102:C102"/>
    <mergeCell ref="A103:C103"/>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88:C188"/>
    <mergeCell ref="A189:C189"/>
    <mergeCell ref="A190:C190"/>
    <mergeCell ref="A191:C191"/>
    <mergeCell ref="A192:C192"/>
    <mergeCell ref="A193:C193"/>
    <mergeCell ref="A182:C182"/>
    <mergeCell ref="A183:C183"/>
    <mergeCell ref="A184:C184"/>
    <mergeCell ref="A185:C185"/>
    <mergeCell ref="A186:C186"/>
    <mergeCell ref="A187:C187"/>
    <mergeCell ref="A200:C200"/>
    <mergeCell ref="A201:C201"/>
    <mergeCell ref="A202:C202"/>
    <mergeCell ref="A203:C203"/>
    <mergeCell ref="A204:C204"/>
    <mergeCell ref="A205:C205"/>
    <mergeCell ref="A194:C194"/>
    <mergeCell ref="A195:C195"/>
    <mergeCell ref="A196:C196"/>
    <mergeCell ref="A197:C197"/>
    <mergeCell ref="A198:C198"/>
    <mergeCell ref="A199:C199"/>
    <mergeCell ref="A212:C212"/>
    <mergeCell ref="A213:C213"/>
    <mergeCell ref="A214:C214"/>
    <mergeCell ref="C218:D218"/>
    <mergeCell ref="C219:D219"/>
    <mergeCell ref="A206:C206"/>
    <mergeCell ref="A207:C207"/>
    <mergeCell ref="A208:C208"/>
    <mergeCell ref="A209:C209"/>
    <mergeCell ref="A210:C210"/>
    <mergeCell ref="A211:C211"/>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7"/>
  <sheetViews>
    <sheetView topLeftCell="B1" workbookViewId="0">
      <selection activeCell="I2" sqref="I2:I20"/>
    </sheetView>
  </sheetViews>
  <sheetFormatPr defaultRowHeight="13.2"/>
  <cols>
    <col min="2" max="2" width="83.33203125" bestFit="1" customWidth="1"/>
    <col min="3" max="3" width="48.33203125" customWidth="1"/>
    <col min="4" max="4" width="11.6640625" bestFit="1" customWidth="1"/>
    <col min="5" max="5" width="52.6640625" bestFit="1" customWidth="1"/>
    <col min="6" max="6" width="11.6640625" bestFit="1" customWidth="1"/>
    <col min="7" max="7" width="43.77734375" bestFit="1" customWidth="1"/>
    <col min="8" max="8" width="11.6640625" bestFit="1" customWidth="1"/>
    <col min="9" max="9" width="54.5546875" customWidth="1"/>
  </cols>
  <sheetData>
    <row r="1" spans="1:9">
      <c r="A1" s="89"/>
      <c r="B1" s="90" t="s">
        <v>177</v>
      </c>
      <c r="C1" s="91" t="s">
        <v>256</v>
      </c>
      <c r="D1" s="92" t="s">
        <v>264</v>
      </c>
      <c r="E1" s="91" t="s">
        <v>256</v>
      </c>
      <c r="F1" s="92" t="s">
        <v>264</v>
      </c>
      <c r="G1" s="91" t="s">
        <v>256</v>
      </c>
      <c r="H1" s="92" t="s">
        <v>264</v>
      </c>
      <c r="I1" s="111" t="s">
        <v>284</v>
      </c>
    </row>
    <row r="2" spans="1:9">
      <c r="B2" s="80" t="s">
        <v>178</v>
      </c>
      <c r="C2" s="102" t="s">
        <v>268</v>
      </c>
      <c r="D2" s="94">
        <v>1</v>
      </c>
      <c r="E2" s="93" t="s">
        <v>258</v>
      </c>
      <c r="F2" s="94">
        <v>4</v>
      </c>
      <c r="G2" s="93" t="s">
        <v>267</v>
      </c>
      <c r="H2" s="94">
        <v>5</v>
      </c>
      <c r="I2" s="112" t="s">
        <v>268</v>
      </c>
    </row>
    <row r="3" spans="1:9">
      <c r="B3" s="80" t="s">
        <v>179</v>
      </c>
      <c r="C3" s="102" t="s">
        <v>269</v>
      </c>
      <c r="D3" s="94">
        <v>1</v>
      </c>
      <c r="E3" s="93" t="s">
        <v>261</v>
      </c>
      <c r="F3" s="94">
        <v>4</v>
      </c>
      <c r="G3" s="95" t="s">
        <v>266</v>
      </c>
      <c r="H3" s="96">
        <v>3</v>
      </c>
      <c r="I3" s="112" t="s">
        <v>269</v>
      </c>
    </row>
    <row r="4" spans="1:9">
      <c r="B4" s="80" t="s">
        <v>180</v>
      </c>
      <c r="C4" s="102" t="s">
        <v>270</v>
      </c>
      <c r="D4" s="94">
        <v>2</v>
      </c>
      <c r="E4" s="95" t="s">
        <v>259</v>
      </c>
      <c r="F4" s="96">
        <v>3</v>
      </c>
      <c r="I4" s="112" t="s">
        <v>270</v>
      </c>
    </row>
    <row r="5" spans="1:9">
      <c r="B5" s="80" t="s">
        <v>181</v>
      </c>
      <c r="C5" s="102" t="s">
        <v>271</v>
      </c>
      <c r="D5" s="94">
        <v>2</v>
      </c>
      <c r="I5" s="112" t="s">
        <v>271</v>
      </c>
    </row>
    <row r="6" spans="1:9">
      <c r="B6" s="80" t="s">
        <v>182</v>
      </c>
      <c r="C6" s="102" t="s">
        <v>272</v>
      </c>
      <c r="D6" s="94">
        <v>2</v>
      </c>
      <c r="I6" s="112" t="s">
        <v>272</v>
      </c>
    </row>
    <row r="7" spans="1:9">
      <c r="B7" s="80" t="s">
        <v>183</v>
      </c>
      <c r="C7" s="102" t="s">
        <v>273</v>
      </c>
      <c r="D7" s="94">
        <v>2</v>
      </c>
      <c r="I7" s="112" t="s">
        <v>273</v>
      </c>
    </row>
    <row r="8" spans="1:9">
      <c r="B8" s="80" t="s">
        <v>184</v>
      </c>
      <c r="C8" s="102" t="s">
        <v>274</v>
      </c>
      <c r="D8" s="94">
        <v>2</v>
      </c>
      <c r="I8" s="112" t="s">
        <v>274</v>
      </c>
    </row>
    <row r="9" spans="1:9">
      <c r="B9" s="80" t="s">
        <v>185</v>
      </c>
      <c r="C9" s="102" t="s">
        <v>275</v>
      </c>
      <c r="D9" s="94">
        <v>2</v>
      </c>
      <c r="I9" s="112" t="s">
        <v>275</v>
      </c>
    </row>
    <row r="10" spans="1:9">
      <c r="B10" s="80" t="s">
        <v>186</v>
      </c>
      <c r="C10" s="102" t="s">
        <v>276</v>
      </c>
      <c r="D10" s="94">
        <v>1</v>
      </c>
      <c r="I10" s="112" t="s">
        <v>276</v>
      </c>
    </row>
    <row r="11" spans="1:9">
      <c r="B11" s="80" t="s">
        <v>187</v>
      </c>
      <c r="C11" s="102" t="s">
        <v>277</v>
      </c>
      <c r="D11" s="94">
        <v>2</v>
      </c>
      <c r="I11" s="112" t="s">
        <v>277</v>
      </c>
    </row>
    <row r="12" spans="1:9">
      <c r="B12" s="80" t="s">
        <v>188</v>
      </c>
      <c r="C12" s="102" t="s">
        <v>278</v>
      </c>
      <c r="D12" s="94">
        <v>2</v>
      </c>
      <c r="I12" s="112" t="s">
        <v>278</v>
      </c>
    </row>
    <row r="13" spans="1:9">
      <c r="B13" s="80" t="s">
        <v>189</v>
      </c>
      <c r="C13" s="102" t="s">
        <v>279</v>
      </c>
      <c r="D13" s="100">
        <v>2</v>
      </c>
      <c r="I13" s="112" t="s">
        <v>279</v>
      </c>
    </row>
    <row r="14" spans="1:9">
      <c r="B14" s="81" t="s">
        <v>190</v>
      </c>
      <c r="C14" s="102" t="s">
        <v>287</v>
      </c>
      <c r="D14" s="100">
        <v>2</v>
      </c>
      <c r="I14" s="112" t="s">
        <v>287</v>
      </c>
    </row>
    <row r="15" spans="1:9">
      <c r="B15" s="81" t="s">
        <v>191</v>
      </c>
      <c r="C15" s="102" t="s">
        <v>280</v>
      </c>
      <c r="D15" s="100">
        <v>2</v>
      </c>
      <c r="I15" s="112" t="s">
        <v>280</v>
      </c>
    </row>
    <row r="16" spans="1:9">
      <c r="B16" s="81" t="s">
        <v>192</v>
      </c>
      <c r="C16" s="102" t="s">
        <v>281</v>
      </c>
      <c r="D16" s="100">
        <v>2</v>
      </c>
      <c r="I16" s="112" t="s">
        <v>281</v>
      </c>
    </row>
    <row r="17" spans="2:9">
      <c r="B17" s="81" t="s">
        <v>193</v>
      </c>
      <c r="C17" s="102" t="s">
        <v>282</v>
      </c>
      <c r="D17" s="100">
        <v>2</v>
      </c>
      <c r="I17" s="112" t="s">
        <v>282</v>
      </c>
    </row>
    <row r="18" spans="2:9">
      <c r="B18" s="81" t="s">
        <v>194</v>
      </c>
      <c r="C18" s="102" t="s">
        <v>257</v>
      </c>
      <c r="D18" s="100">
        <v>1</v>
      </c>
      <c r="I18" s="112" t="s">
        <v>257</v>
      </c>
    </row>
    <row r="19" spans="2:9" ht="14.4">
      <c r="B19" s="81" t="s">
        <v>195</v>
      </c>
      <c r="C19" s="103" t="s">
        <v>283</v>
      </c>
      <c r="D19" s="101">
        <v>3</v>
      </c>
      <c r="I19" s="112" t="s">
        <v>285</v>
      </c>
    </row>
    <row r="20" spans="2:9" ht="14.4">
      <c r="B20" s="81" t="s">
        <v>196</v>
      </c>
      <c r="C20" s="99"/>
      <c r="I20" s="112" t="s">
        <v>286</v>
      </c>
    </row>
    <row r="21" spans="2:9">
      <c r="B21" s="81" t="s">
        <v>197</v>
      </c>
    </row>
    <row r="22" spans="2:9">
      <c r="B22" s="81" t="s">
        <v>198</v>
      </c>
    </row>
    <row r="23" spans="2:9">
      <c r="B23" s="81" t="s">
        <v>199</v>
      </c>
    </row>
    <row r="24" spans="2:9">
      <c r="B24" s="81" t="s">
        <v>200</v>
      </c>
    </row>
    <row r="25" spans="2:9">
      <c r="B25" s="81" t="s">
        <v>201</v>
      </c>
    </row>
    <row r="26" spans="2:9">
      <c r="B26" s="81" t="s">
        <v>202</v>
      </c>
    </row>
    <row r="27" spans="2:9">
      <c r="B27" s="81" t="s">
        <v>203</v>
      </c>
    </row>
    <row r="28" spans="2:9">
      <c r="B28" s="81" t="s">
        <v>204</v>
      </c>
    </row>
    <row r="29" spans="2:9">
      <c r="B29" s="81" t="s">
        <v>205</v>
      </c>
    </row>
    <row r="30" spans="2:9">
      <c r="B30" s="81" t="s">
        <v>206</v>
      </c>
    </row>
    <row r="31" spans="2:9">
      <c r="B31" s="80" t="s">
        <v>207</v>
      </c>
    </row>
    <row r="32" spans="2:9">
      <c r="B32" s="80" t="s">
        <v>208</v>
      </c>
    </row>
    <row r="33" spans="2:2">
      <c r="B33" s="80" t="s">
        <v>209</v>
      </c>
    </row>
    <row r="34" spans="2:2">
      <c r="B34" s="80" t="s">
        <v>210</v>
      </c>
    </row>
    <row r="35" spans="2:2">
      <c r="B35" s="80" t="s">
        <v>211</v>
      </c>
    </row>
    <row r="36" spans="2:2">
      <c r="B36" s="80" t="s">
        <v>212</v>
      </c>
    </row>
    <row r="37" spans="2:2">
      <c r="B37" s="80" t="s">
        <v>213</v>
      </c>
    </row>
    <row r="38" spans="2:2">
      <c r="B38" s="80" t="s">
        <v>214</v>
      </c>
    </row>
    <row r="39" spans="2:2">
      <c r="B39" s="80" t="s">
        <v>215</v>
      </c>
    </row>
    <row r="40" spans="2:2">
      <c r="B40" s="80" t="s">
        <v>216</v>
      </c>
    </row>
    <row r="41" spans="2:2">
      <c r="B41" s="80" t="s">
        <v>217</v>
      </c>
    </row>
    <row r="42" spans="2:2">
      <c r="B42" s="82" t="s">
        <v>218</v>
      </c>
    </row>
    <row r="43" spans="2:2">
      <c r="B43" s="82" t="s">
        <v>219</v>
      </c>
    </row>
    <row r="44" spans="2:2">
      <c r="B44" s="82" t="s">
        <v>220</v>
      </c>
    </row>
    <row r="45" spans="2:2">
      <c r="B45" s="82" t="s">
        <v>221</v>
      </c>
    </row>
    <row r="46" spans="2:2">
      <c r="B46" s="82" t="s">
        <v>222</v>
      </c>
    </row>
    <row r="47" spans="2:2">
      <c r="B47" s="82" t="s">
        <v>223</v>
      </c>
    </row>
    <row r="48" spans="2:2">
      <c r="B48" s="82" t="s">
        <v>224</v>
      </c>
    </row>
    <row r="49" spans="2:2">
      <c r="B49" s="82" t="s">
        <v>225</v>
      </c>
    </row>
    <row r="50" spans="2:2">
      <c r="B50" s="82" t="s">
        <v>226</v>
      </c>
    </row>
    <row r="51" spans="2:2">
      <c r="B51" s="82" t="s">
        <v>227</v>
      </c>
    </row>
    <row r="52" spans="2:2">
      <c r="B52" s="82" t="s">
        <v>228</v>
      </c>
    </row>
    <row r="53" spans="2:2">
      <c r="B53" s="82" t="s">
        <v>229</v>
      </c>
    </row>
    <row r="54" spans="2:2">
      <c r="B54" s="82" t="s">
        <v>230</v>
      </c>
    </row>
    <row r="55" spans="2:2">
      <c r="B55" s="82" t="s">
        <v>231</v>
      </c>
    </row>
    <row r="56" spans="2:2">
      <c r="B56" s="82" t="s">
        <v>232</v>
      </c>
    </row>
    <row r="57" spans="2:2">
      <c r="B57" s="82" t="s">
        <v>233</v>
      </c>
    </row>
    <row r="58" spans="2:2">
      <c r="B58" s="82" t="s">
        <v>234</v>
      </c>
    </row>
    <row r="59" spans="2:2">
      <c r="B59" s="82" t="s">
        <v>235</v>
      </c>
    </row>
    <row r="60" spans="2:2">
      <c r="B60" s="82" t="s">
        <v>236</v>
      </c>
    </row>
    <row r="61" spans="2:2">
      <c r="B61" s="82" t="s">
        <v>237</v>
      </c>
    </row>
    <row r="62" spans="2:2">
      <c r="B62" s="82" t="s">
        <v>238</v>
      </c>
    </row>
    <row r="63" spans="2:2">
      <c r="B63" s="82" t="s">
        <v>239</v>
      </c>
    </row>
    <row r="64" spans="2:2">
      <c r="B64" s="82" t="s">
        <v>240</v>
      </c>
    </row>
    <row r="65" spans="2:2">
      <c r="B65" s="82" t="s">
        <v>241</v>
      </c>
    </row>
    <row r="66" spans="2:2">
      <c r="B66" s="82" t="s">
        <v>242</v>
      </c>
    </row>
    <row r="67" spans="2:2">
      <c r="B67" s="82" t="s">
        <v>243</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交付申請書（様式１）</vt:lpstr>
      <vt:lpstr>様式１　付表</vt:lpstr>
      <vt:lpstr>【介護テクノロジー】所要額調書(様式２)</vt:lpstr>
      <vt:lpstr>事業計画書（様式３）</vt:lpstr>
      <vt:lpstr>予算書抄本</vt:lpstr>
      <vt:lpstr>データ</vt:lpstr>
      <vt:lpstr>'【介護テクノロジー】所要額調書(様式２)'!Print_Area</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2025-08-20T06:20:07Z</cp:lastPrinted>
  <dcterms:created xsi:type="dcterms:W3CDTF">2008-02-29T03:15:41Z</dcterms:created>
  <dcterms:modified xsi:type="dcterms:W3CDTF">2025-10-07T08:14:45Z</dcterms:modified>
</cp:coreProperties>
</file>