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03福祉施設Ｇ\07_介護ロボット・ICT\2025\03_介護ロボット・ICT導入支援事業（国庫）\09_実績報告案内\01_実績報告書類（介護ロボット等）ver.2\"/>
    </mc:Choice>
  </mc:AlternateContent>
  <xr:revisionPtr revIDLastSave="0" documentId="13_ncr:1_{7AA233CF-67EE-4C69-A420-9006E8964825}" xr6:coauthVersionLast="47" xr6:coauthVersionMax="47" xr10:uidLastSave="{00000000-0000-0000-0000-000000000000}"/>
  <bookViews>
    <workbookView xWindow="-120" yWindow="-16320" windowWidth="29040" windowHeight="15720" tabRatio="940" xr2:uid="{00000000-000D-0000-FFFF-FFFF00000000}"/>
  </bookViews>
  <sheets>
    <sheet name="事業実績報告書（様式７）" sheetId="57" r:id="rId1"/>
    <sheet name="精算額調書(様式８)" sheetId="56" r:id="rId2"/>
    <sheet name="事業実績報告書（様式9）" sheetId="58" r:id="rId3"/>
    <sheet name="決算書抄本" sheetId="59" r:id="rId4"/>
    <sheet name="データ" sheetId="53" state="hidden" r:id="rId5"/>
  </sheets>
  <definedNames>
    <definedName name="_xlnm.Print_Area" localSheetId="0">'事業実績報告書（様式７）'!$A$1:$F$34</definedName>
    <definedName name="_xlnm.Print_Area" localSheetId="2">'事業実績報告書（様式9）'!$A$1:$I$35</definedName>
    <definedName name="_xlnm.Print_Area" localSheetId="1">'精算額調書(様式８)'!$A$1:$O$22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58" l="1"/>
  <c r="I4" i="56"/>
  <c r="C21" i="59"/>
  <c r="C20" i="59"/>
  <c r="C18" i="59"/>
  <c r="E4" i="58"/>
  <c r="N16" i="56"/>
  <c r="C16" i="56"/>
  <c r="D14" i="59" s="1"/>
  <c r="D16" i="59" s="1"/>
  <c r="D10" i="59" s="1"/>
  <c r="E14" i="56"/>
  <c r="F14" i="56"/>
  <c r="G14" i="56"/>
  <c r="H14" i="56" s="1"/>
  <c r="I14" i="56" s="1"/>
  <c r="J14" i="56" s="1"/>
  <c r="E15" i="56"/>
  <c r="F15" i="56"/>
  <c r="G15" i="56"/>
  <c r="G13" i="56"/>
  <c r="F13" i="56"/>
  <c r="E13" i="56"/>
  <c r="H15" i="56" l="1"/>
  <c r="I15" i="56" s="1"/>
  <c r="J15" i="56" s="1"/>
  <c r="H13" i="56"/>
  <c r="I13" i="56" s="1"/>
  <c r="J13" i="56" s="1"/>
  <c r="D16" i="56"/>
  <c r="G12" i="56"/>
  <c r="F12" i="56"/>
  <c r="E12" i="56"/>
  <c r="G11" i="56"/>
  <c r="F11" i="56"/>
  <c r="E11" i="56"/>
  <c r="F16" i="56" l="1"/>
  <c r="G12" i="58" s="1"/>
  <c r="E16" i="56"/>
  <c r="H12" i="56"/>
  <c r="I12" i="56" s="1"/>
  <c r="J12" i="56" s="1"/>
  <c r="H11" i="56"/>
  <c r="I11" i="56" s="1"/>
  <c r="J11" i="56" s="1"/>
  <c r="G16" i="56"/>
  <c r="G13" i="58" s="1"/>
  <c r="D5" i="59" l="1"/>
  <c r="D7" i="59" s="1"/>
  <c r="J16" i="56"/>
  <c r="L16" i="56"/>
  <c r="H16" i="56"/>
  <c r="I16" i="56" l="1"/>
</calcChain>
</file>

<file path=xl/sharedStrings.xml><?xml version="1.0" encoding="utf-8"?>
<sst xmlns="http://schemas.openxmlformats.org/spreadsheetml/2006/main" count="223" uniqueCount="193">
  <si>
    <t>（単位：円）</t>
    <rPh sb="1" eb="3">
      <t>タンイ</t>
    </rPh>
    <rPh sb="4" eb="5">
      <t>エン</t>
    </rPh>
    <phoneticPr fontId="4"/>
  </si>
  <si>
    <t>総事業費</t>
    <rPh sb="0" eb="1">
      <t>ソウ</t>
    </rPh>
    <rPh sb="1" eb="4">
      <t>ジギョウヒ</t>
    </rPh>
    <phoneticPr fontId="4"/>
  </si>
  <si>
    <t>寄付金その他</t>
    <rPh sb="0" eb="3">
      <t>キフキン</t>
    </rPh>
    <rPh sb="5" eb="6">
      <t>タ</t>
    </rPh>
    <phoneticPr fontId="4"/>
  </si>
  <si>
    <t>の収入額</t>
    <rPh sb="1" eb="4">
      <t>シュウニュウガク</t>
    </rPh>
    <phoneticPr fontId="4"/>
  </si>
  <si>
    <t>差引額</t>
    <rPh sb="0" eb="2">
      <t>サシヒキ</t>
    </rPh>
    <rPh sb="2" eb="3">
      <t>ガク</t>
    </rPh>
    <phoneticPr fontId="4"/>
  </si>
  <si>
    <t>対象経費の</t>
    <rPh sb="0" eb="2">
      <t>タイショウ</t>
    </rPh>
    <rPh sb="2" eb="4">
      <t>ケイヒ</t>
    </rPh>
    <phoneticPr fontId="4"/>
  </si>
  <si>
    <t>支出予定額</t>
    <rPh sb="0" eb="2">
      <t>シシュツ</t>
    </rPh>
    <rPh sb="2" eb="5">
      <t>ヨテイガク</t>
    </rPh>
    <phoneticPr fontId="4"/>
  </si>
  <si>
    <t>基準額</t>
    <rPh sb="0" eb="3">
      <t>キジュンガク</t>
    </rPh>
    <phoneticPr fontId="4"/>
  </si>
  <si>
    <t>選定額</t>
    <rPh sb="0" eb="2">
      <t>センテイ</t>
    </rPh>
    <rPh sb="2" eb="3">
      <t>ガク</t>
    </rPh>
    <phoneticPr fontId="4"/>
  </si>
  <si>
    <t>基本額</t>
    <rPh sb="0" eb="3">
      <t>キホンガク</t>
    </rPh>
    <phoneticPr fontId="4"/>
  </si>
  <si>
    <t>既交付</t>
    <rPh sb="0" eb="1">
      <t>キ</t>
    </rPh>
    <rPh sb="1" eb="3">
      <t>コウフ</t>
    </rPh>
    <phoneticPr fontId="4"/>
  </si>
  <si>
    <t>決定額</t>
    <rPh sb="0" eb="2">
      <t>ケッテイ</t>
    </rPh>
    <rPh sb="2" eb="3">
      <t>ガク</t>
    </rPh>
    <phoneticPr fontId="4"/>
  </si>
  <si>
    <t>補助金所要額</t>
    <rPh sb="0" eb="3">
      <t>ホジョキン</t>
    </rPh>
    <rPh sb="3" eb="5">
      <t>ショヨウ</t>
    </rPh>
    <rPh sb="5" eb="6">
      <t>ガク</t>
    </rPh>
    <phoneticPr fontId="4"/>
  </si>
  <si>
    <t>(注) １ Ｆ欄には、Ｃ欄とＤ欄とＥ欄を比較していずれか少ない方の額を記載すること。</t>
    <rPh sb="1" eb="2">
      <t>チュウ</t>
    </rPh>
    <rPh sb="7" eb="8">
      <t>ラン</t>
    </rPh>
    <rPh sb="12" eb="13">
      <t>ラン</t>
    </rPh>
    <rPh sb="15" eb="16">
      <t>ラン</t>
    </rPh>
    <rPh sb="18" eb="19">
      <t>ラン</t>
    </rPh>
    <rPh sb="20" eb="22">
      <t>ヒカク</t>
    </rPh>
    <rPh sb="28" eb="29">
      <t>スク</t>
    </rPh>
    <rPh sb="31" eb="32">
      <t>ホウ</t>
    </rPh>
    <rPh sb="33" eb="34">
      <t>ガク</t>
    </rPh>
    <rPh sb="35" eb="37">
      <t>キサイ</t>
    </rPh>
    <phoneticPr fontId="4"/>
  </si>
  <si>
    <t>補助</t>
    <rPh sb="0" eb="2">
      <t>ホジョ</t>
    </rPh>
    <phoneticPr fontId="4"/>
  </si>
  <si>
    <t>差引</t>
    <rPh sb="0" eb="2">
      <t>サシヒキ</t>
    </rPh>
    <phoneticPr fontId="4"/>
  </si>
  <si>
    <t>区　　分</t>
    <rPh sb="0" eb="1">
      <t>ク</t>
    </rPh>
    <rPh sb="3" eb="4">
      <t>ブン</t>
    </rPh>
    <phoneticPr fontId="4"/>
  </si>
  <si>
    <t>　　 ２ Ｇ欄にはＦ欄の額を記載すること。</t>
    <rPh sb="6" eb="7">
      <t>ラン</t>
    </rPh>
    <rPh sb="10" eb="11">
      <t>ラン</t>
    </rPh>
    <rPh sb="12" eb="13">
      <t>ガク</t>
    </rPh>
    <rPh sb="14" eb="16">
      <t>キサイ</t>
    </rPh>
    <phoneticPr fontId="4"/>
  </si>
  <si>
    <t>補助事業名</t>
    <rPh sb="0" eb="2">
      <t>ホジョ</t>
    </rPh>
    <rPh sb="2" eb="4">
      <t>ジギョウ</t>
    </rPh>
    <rPh sb="4" eb="5">
      <t>メイ</t>
    </rPh>
    <phoneticPr fontId="4"/>
  </si>
  <si>
    <t>　　 ４ Ｇ欄、Ｈ欄に千円未満の端数が生じた場合は切り捨てること。</t>
    <rPh sb="6" eb="7">
      <t>ラン</t>
    </rPh>
    <rPh sb="9" eb="10">
      <t>ラン</t>
    </rPh>
    <rPh sb="11" eb="13">
      <t>センエン</t>
    </rPh>
    <rPh sb="13" eb="15">
      <t>ミマン</t>
    </rPh>
    <rPh sb="16" eb="18">
      <t>ハスウ</t>
    </rPh>
    <rPh sb="19" eb="20">
      <t>ショウ</t>
    </rPh>
    <rPh sb="22" eb="24">
      <t>バアイ</t>
    </rPh>
    <rPh sb="25" eb="26">
      <t>キ</t>
    </rPh>
    <rPh sb="27" eb="28">
      <t>ス</t>
    </rPh>
    <phoneticPr fontId="4"/>
  </si>
  <si>
    <t>補助事業名（区分）</t>
    <rPh sb="0" eb="2">
      <t>ホジョ</t>
    </rPh>
    <rPh sb="2" eb="4">
      <t>ジギョウ</t>
    </rPh>
    <rPh sb="4" eb="5">
      <t>メイ</t>
    </rPh>
    <rPh sb="6" eb="8">
      <t>クブン</t>
    </rPh>
    <phoneticPr fontId="4"/>
  </si>
  <si>
    <t>　　 ３ Ｈ欄にはＧ欄の額に補助率を乗じて得た額を記載すること。</t>
    <rPh sb="6" eb="7">
      <t>ラン</t>
    </rPh>
    <rPh sb="10" eb="11">
      <t>ラン</t>
    </rPh>
    <rPh sb="12" eb="13">
      <t>ガク</t>
    </rPh>
    <rPh sb="14" eb="17">
      <t>ホジョリツ</t>
    </rPh>
    <rPh sb="18" eb="19">
      <t>ジョウ</t>
    </rPh>
    <rPh sb="21" eb="22">
      <t>エ</t>
    </rPh>
    <rPh sb="23" eb="24">
      <t>ガク</t>
    </rPh>
    <rPh sb="25" eb="27">
      <t>キサイ</t>
    </rPh>
    <phoneticPr fontId="4"/>
  </si>
  <si>
    <t>Ａ</t>
    <phoneticPr fontId="4"/>
  </si>
  <si>
    <t>Ｂ</t>
    <phoneticPr fontId="4"/>
  </si>
  <si>
    <t>(Ａ－Ｂ)Ｃ</t>
    <phoneticPr fontId="4"/>
  </si>
  <si>
    <t>Ｄ</t>
    <phoneticPr fontId="4"/>
  </si>
  <si>
    <t>Ｅ</t>
    <phoneticPr fontId="4"/>
  </si>
  <si>
    <t>Ｆ</t>
    <phoneticPr fontId="4"/>
  </si>
  <si>
    <t>Ｇ</t>
    <phoneticPr fontId="4"/>
  </si>
  <si>
    <t>Ｈ</t>
    <phoneticPr fontId="4"/>
  </si>
  <si>
    <t>Ｉ</t>
    <phoneticPr fontId="4"/>
  </si>
  <si>
    <t>(Ｈ－Ｉ)Ｊ</t>
    <phoneticPr fontId="4"/>
  </si>
  <si>
    <t>神奈川県知事　殿</t>
  </si>
  <si>
    <t>住所</t>
  </si>
  <si>
    <t>法人(団体)名</t>
  </si>
  <si>
    <t>　１　補助事業名</t>
  </si>
  <si>
    <t>【本件責任者及び担当者】</t>
  </si>
  <si>
    <t>責任者</t>
  </si>
  <si>
    <t>職・氏名</t>
  </si>
  <si>
    <t>電話</t>
  </si>
  <si>
    <t>電子メール</t>
  </si>
  <si>
    <t>担当者</t>
  </si>
  <si>
    <t>（単位：円）</t>
  </si>
  <si>
    <t>収　　　　　　入</t>
  </si>
  <si>
    <t>補助金収入</t>
  </si>
  <si>
    <t>神奈川県補助金</t>
  </si>
  <si>
    <t>自己負担金</t>
  </si>
  <si>
    <t>収　　入　　合　　計</t>
  </si>
  <si>
    <t>支　　　　　出</t>
  </si>
  <si>
    <t>支　　出　　合　　計</t>
  </si>
  <si>
    <t>　　当法人の事業収支決算書の記載内容と相違有りません。</t>
  </si>
  <si>
    <t>補助事業者名：</t>
    <rPh sb="0" eb="2">
      <t>ホジョ</t>
    </rPh>
    <rPh sb="2" eb="5">
      <t>ジギョウシャ</t>
    </rPh>
    <rPh sb="5" eb="6">
      <t>メイ</t>
    </rPh>
    <phoneticPr fontId="4"/>
  </si>
  <si>
    <t>（１）概要</t>
    <rPh sb="3" eb="5">
      <t>ガイヨウ</t>
    </rPh>
    <phoneticPr fontId="4"/>
  </si>
  <si>
    <t>項番</t>
    <rPh sb="0" eb="2">
      <t>コウバン</t>
    </rPh>
    <phoneticPr fontId="4"/>
  </si>
  <si>
    <t>分野</t>
    <rPh sb="0" eb="2">
      <t>ブンヤ</t>
    </rPh>
    <phoneticPr fontId="4"/>
  </si>
  <si>
    <t>機器名・ソフト名</t>
    <rPh sb="0" eb="2">
      <t>キキ</t>
    </rPh>
    <rPh sb="2" eb="3">
      <t>メイ</t>
    </rPh>
    <rPh sb="7" eb="8">
      <t>メイ</t>
    </rPh>
    <phoneticPr fontId="4"/>
  </si>
  <si>
    <t>台数</t>
    <rPh sb="0" eb="2">
      <t>ダイスウ</t>
    </rPh>
    <phoneticPr fontId="4"/>
  </si>
  <si>
    <t>※ＰＣ、タブレット端末等は上記の「分野」では、"情報端末"としてください。</t>
    <rPh sb="9" eb="11">
      <t>タンマツ</t>
    </rPh>
    <rPh sb="11" eb="12">
      <t>トウ</t>
    </rPh>
    <rPh sb="13" eb="15">
      <t>ジョウキ</t>
    </rPh>
    <rPh sb="17" eb="19">
      <t>ブンヤ</t>
    </rPh>
    <rPh sb="24" eb="28">
      <t>ジョウホウタンマツ</t>
    </rPh>
    <phoneticPr fontId="4"/>
  </si>
  <si>
    <t>（補助事業者名：</t>
    <rPh sb="1" eb="3">
      <t>ホジョ</t>
    </rPh>
    <rPh sb="3" eb="5">
      <t>ジギョウ</t>
    </rPh>
    <rPh sb="5" eb="6">
      <t>シャ</t>
    </rPh>
    <rPh sb="6" eb="7">
      <t>メイ</t>
    </rPh>
    <phoneticPr fontId="4"/>
  </si>
  <si>
    <t>）</t>
    <phoneticPr fontId="4"/>
  </si>
  <si>
    <t>サービス種別</t>
    <rPh sb="4" eb="6">
      <t>シュベツ</t>
    </rPh>
    <phoneticPr fontId="15"/>
  </si>
  <si>
    <t>110_訪問介護</t>
  </si>
  <si>
    <t>120_訪問入浴介護</t>
  </si>
  <si>
    <t>130_訪問看護</t>
  </si>
  <si>
    <t>140_訪問リハビリテーション</t>
  </si>
  <si>
    <t>150_通所介護</t>
  </si>
  <si>
    <t>155_通所介護（療養通所介護）</t>
  </si>
  <si>
    <t>160_通所リハビリテーション</t>
  </si>
  <si>
    <t>170_福祉用具貸与</t>
  </si>
  <si>
    <t>210_短期入所生活介護</t>
    <phoneticPr fontId="15"/>
  </si>
  <si>
    <t>220_短期入所療養介護（介護老人保健施設）</t>
  </si>
  <si>
    <t>230_短期入所療養介護（介護療養型医療施設）</t>
  </si>
  <si>
    <t>551_短期入所療養介護（介護医療院）</t>
  </si>
  <si>
    <t>310_居宅療養管理指導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5"/>
  </si>
  <si>
    <t>320_認知症対応型共同生活介護</t>
    <phoneticPr fontId="15"/>
  </si>
  <si>
    <t>331_特定施設入居者生活介護（有料老人ホーム）</t>
  </si>
  <si>
    <t>332_特定施設入居者生活介護（軽費老人ホーム）</t>
  </si>
  <si>
    <t>333_特定施設入居者生活介護（養護老人ホーム）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rPh sb="16" eb="20">
      <t>ヨウゴロウジン</t>
    </rPh>
    <phoneticPr fontId="15"/>
  </si>
  <si>
    <t>334_特定施設入居者生活介護（サービス付き高齢者向け住宅）</t>
  </si>
  <si>
    <t>335_特定施設入居者生活介護（有料老人ホーム・外部サービス利用型）</t>
  </si>
  <si>
    <t>336_特定施設入居者生活介護（軽費老人ホーム・外部サービス利用型）</t>
  </si>
  <si>
    <t>337_特定施設入居者生活介護（サービス付き高齢者向け住宅・外部サービス利用型）</t>
    <phoneticPr fontId="15"/>
  </si>
  <si>
    <t>338_特定施設入居者生活介護（養護老人ホーム・外部サービス利用型）</t>
    <rPh sb="4" eb="15">
      <t>トクテイシセツニュウキョシャセイカツカイゴ</t>
    </rPh>
    <rPh sb="16" eb="20">
      <t>ヨウゴロウジン</t>
    </rPh>
    <rPh sb="24" eb="26">
      <t>ガイブ</t>
    </rPh>
    <rPh sb="30" eb="33">
      <t>リヨウガタ</t>
    </rPh>
    <phoneticPr fontId="15"/>
  </si>
  <si>
    <t>361_地域密着型特定施設入居者生活介護（有料老人ホーム）</t>
  </si>
  <si>
    <t>362_地域密着型特定施設入居者生活介護（軽費老人ホーム）</t>
    <phoneticPr fontId="15"/>
  </si>
  <si>
    <t>363_地域密着型特定施設入居者生活介護（養護老人ホーム）</t>
    <rPh sb="4" eb="6">
      <t>チイキ</t>
    </rPh>
    <rPh sb="6" eb="9">
      <t>ミッチャクガタ</t>
    </rPh>
    <rPh sb="9" eb="20">
      <t>トクテイシセツニュウキョシャセイカツカイゴ</t>
    </rPh>
    <rPh sb="21" eb="25">
      <t>ヨウゴロウジン</t>
    </rPh>
    <phoneticPr fontId="15"/>
  </si>
  <si>
    <t>364_地域密着型特定施設入居者生活介護（サービス付き高齢者向け住宅）</t>
  </si>
  <si>
    <t>410_特定福祉用具販売</t>
  </si>
  <si>
    <t>430_居宅介護支援</t>
  </si>
  <si>
    <t>460_介護予防支援</t>
    <rPh sb="6" eb="8">
      <t>ヨボウ</t>
    </rPh>
    <phoneticPr fontId="15"/>
  </si>
  <si>
    <t>510_介護老人福祉施設</t>
  </si>
  <si>
    <t>520_介護老人保健施設</t>
  </si>
  <si>
    <t>530_介護療養型医療施設</t>
  </si>
  <si>
    <t>540_地域密着型介護老人福祉施設入居者生活介護</t>
  </si>
  <si>
    <t>550_介護医療院</t>
  </si>
  <si>
    <t>710_夜間対応型訪問介護</t>
  </si>
  <si>
    <t>720_認知症対応型通所介護</t>
  </si>
  <si>
    <t>730_小規模多機能型居宅介護</t>
  </si>
  <si>
    <t>760_定期巡回・随時対応型訪問介護看護</t>
  </si>
  <si>
    <t>770_看護小規模多機能型居宅介護</t>
  </si>
  <si>
    <t>780_地域密着型通所介護</t>
  </si>
  <si>
    <t>620_介護予防訪問入浴介護 </t>
    <phoneticPr fontId="15"/>
  </si>
  <si>
    <t>630_介護予防訪問看護 </t>
    <phoneticPr fontId="15"/>
  </si>
  <si>
    <t>640_介護予防訪問リハビリテーション </t>
    <phoneticPr fontId="15"/>
  </si>
  <si>
    <t>660_介護予防通所リハビリテーション</t>
  </si>
  <si>
    <t>670_介護予防福祉用具貸与</t>
  </si>
  <si>
    <t>240_介護予防短期入所生活介護 </t>
  </si>
  <si>
    <t>241_介護予防短期入所療養介護（介護老人保健施設）</t>
  </si>
  <si>
    <t>242_介護予防短期入所療養介護（介護療養型医療施設等）</t>
  </si>
  <si>
    <t>243_介護予防短期入所療養介護（介護医療院）</t>
  </si>
  <si>
    <t>340_介護予防居宅療養管理指導 </t>
  </si>
  <si>
    <t>350_介護予防認知症対応型通所介護 </t>
  </si>
  <si>
    <t>910_介護予防小規模多機能型居宅介護 </t>
  </si>
  <si>
    <t>920_介護予防特定施設入居者生活介護</t>
  </si>
  <si>
    <t>930_介護予防認知症対応型共同生活介護</t>
  </si>
  <si>
    <t>940_特定介護予防福祉用具販売 </t>
  </si>
  <si>
    <t>810_第一号訪問事業</t>
  </si>
  <si>
    <t>820_訪問型サービス</t>
  </si>
  <si>
    <t>830_第一号通所事業</t>
  </si>
  <si>
    <t>840_通所型サービス</t>
  </si>
  <si>
    <t>850_生活支援サービス</t>
  </si>
  <si>
    <t>860_共生型訪問介護</t>
  </si>
  <si>
    <t>870_共生型通所介護</t>
  </si>
  <si>
    <t>880_共生型短期入所生活介護</t>
  </si>
  <si>
    <t>890_（看護）小規模多機能型居宅介護（共生型）</t>
  </si>
  <si>
    <t>980_養護老人ホーム</t>
    <phoneticPr fontId="15"/>
  </si>
  <si>
    <t>990_軽費老人ホーム</t>
    <phoneticPr fontId="15"/>
  </si>
  <si>
    <t>介護ロボット・ICT導入支援事業</t>
    <rPh sb="0" eb="2">
      <t>カイゴ</t>
    </rPh>
    <rPh sb="10" eb="12">
      <t>ドウニュウ</t>
    </rPh>
    <rPh sb="12" eb="14">
      <t>シエン</t>
    </rPh>
    <rPh sb="14" eb="16">
      <t>ジギョウ</t>
    </rPh>
    <phoneticPr fontId="4"/>
  </si>
  <si>
    <t>介護ロボット・ICT導入経費</t>
    <rPh sb="0" eb="2">
      <t>カイゴ</t>
    </rPh>
    <rPh sb="10" eb="12">
      <t>ドウニュウ</t>
    </rPh>
    <rPh sb="12" eb="14">
      <t>ケイヒ</t>
    </rPh>
    <phoneticPr fontId="4"/>
  </si>
  <si>
    <t>合計</t>
    <rPh sb="0" eb="2">
      <t>ゴウケイ</t>
    </rPh>
    <phoneticPr fontId="4"/>
  </si>
  <si>
    <t>イ サービス種類：</t>
    <rPh sb="6" eb="8">
      <t>シュルイ</t>
    </rPh>
    <phoneticPr fontId="4"/>
  </si>
  <si>
    <t>ウ 事業所所在地：</t>
    <rPh sb="2" eb="5">
      <t>ジギョウショ</t>
    </rPh>
    <phoneticPr fontId="4"/>
  </si>
  <si>
    <t>ア 事業所名：</t>
    <rPh sb="2" eb="5">
      <t>ジギョウショ</t>
    </rPh>
    <phoneticPr fontId="4"/>
  </si>
  <si>
    <t>補助所要額</t>
    <rPh sb="0" eb="2">
      <t>ホジョ</t>
    </rPh>
    <rPh sb="2" eb="4">
      <t>ショヨウ</t>
    </rPh>
    <rPh sb="4" eb="5">
      <t>ガク</t>
    </rPh>
    <phoneticPr fontId="4"/>
  </si>
  <si>
    <t>エ 定員：</t>
    <rPh sb="2" eb="4">
      <t>テイイン</t>
    </rPh>
    <phoneticPr fontId="4"/>
  </si>
  <si>
    <t>オ 対象経費の実支出予定額：</t>
    <phoneticPr fontId="4"/>
  </si>
  <si>
    <t>カ 補助基準額：</t>
    <rPh sb="2" eb="4">
      <t>ホジョ</t>
    </rPh>
    <rPh sb="4" eb="6">
      <t>キジュン</t>
    </rPh>
    <rPh sb="6" eb="7">
      <t>ガク</t>
    </rPh>
    <phoneticPr fontId="4"/>
  </si>
  <si>
    <t>キ 補助金所要額：</t>
    <phoneticPr fontId="4"/>
  </si>
  <si>
    <t>重点分野</t>
    <rPh sb="0" eb="4">
      <t>ジュウテンブンヤ</t>
    </rPh>
    <phoneticPr fontId="4"/>
  </si>
  <si>
    <t>その他</t>
    <rPh sb="2" eb="3">
      <t>ホカ</t>
    </rPh>
    <phoneticPr fontId="4"/>
  </si>
  <si>
    <t>介護ソフト</t>
    <rPh sb="0" eb="2">
      <t>カイゴ</t>
    </rPh>
    <phoneticPr fontId="4"/>
  </si>
  <si>
    <t>導入支援と一体的に行う業務改善支援事業</t>
    <phoneticPr fontId="4"/>
  </si>
  <si>
    <t>介護ソフト（ケアプランデータ連携システム５事業所連携）</t>
    <rPh sb="0" eb="2">
      <t>カイゴ</t>
    </rPh>
    <rPh sb="14" eb="16">
      <t>レンケイ</t>
    </rPh>
    <rPh sb="21" eb="24">
      <t>ジギョウショ</t>
    </rPh>
    <rPh sb="24" eb="26">
      <t>レンケイ</t>
    </rPh>
    <phoneticPr fontId="4"/>
  </si>
  <si>
    <t>上限500万円</t>
    <rPh sb="0" eb="2">
      <t>ジョウゲン</t>
    </rPh>
    <rPh sb="5" eb="7">
      <t>マンエン</t>
    </rPh>
    <phoneticPr fontId="4"/>
  </si>
  <si>
    <t>介護テクノロジー等の導入支援事業</t>
    <phoneticPr fontId="4"/>
  </si>
  <si>
    <t>基準額区分</t>
    <rPh sb="0" eb="2">
      <t>キジュン</t>
    </rPh>
    <rPh sb="2" eb="3">
      <t>ガク</t>
    </rPh>
    <rPh sb="3" eb="5">
      <t>クブン</t>
    </rPh>
    <phoneticPr fontId="4"/>
  </si>
  <si>
    <t>導入台数</t>
    <rPh sb="0" eb="2">
      <t>ドウニュウ</t>
    </rPh>
    <rPh sb="2" eb="4">
      <t>ダイスウ</t>
    </rPh>
    <phoneticPr fontId="4"/>
  </si>
  <si>
    <t>導入支援と一体的に行う業務改善支援事業</t>
    <phoneticPr fontId="4"/>
  </si>
  <si>
    <t>介護テクノロジーのパッケージ型導入支援事業</t>
    <phoneticPr fontId="4"/>
  </si>
  <si>
    <t>移乗支援（装着）</t>
    <rPh sb="0" eb="2">
      <t>イジョウ</t>
    </rPh>
    <rPh sb="2" eb="4">
      <t>シエン</t>
    </rPh>
    <rPh sb="5" eb="7">
      <t>ソウチャク</t>
    </rPh>
    <phoneticPr fontId="4"/>
  </si>
  <si>
    <t>移乗支援（非装着）</t>
    <rPh sb="0" eb="2">
      <t>イジョウ</t>
    </rPh>
    <rPh sb="2" eb="4">
      <t>シエン</t>
    </rPh>
    <rPh sb="5" eb="8">
      <t>ヒソウチャク</t>
    </rPh>
    <phoneticPr fontId="4"/>
  </si>
  <si>
    <t>移動支援（屋外）</t>
    <rPh sb="0" eb="2">
      <t>イドウ</t>
    </rPh>
    <rPh sb="2" eb="4">
      <t>シエン</t>
    </rPh>
    <rPh sb="5" eb="7">
      <t>オクガイ</t>
    </rPh>
    <phoneticPr fontId="4"/>
  </si>
  <si>
    <t>移動支援（屋内）</t>
    <rPh sb="0" eb="2">
      <t>イドウ</t>
    </rPh>
    <rPh sb="2" eb="4">
      <t>シエン</t>
    </rPh>
    <rPh sb="5" eb="7">
      <t>オクナイ</t>
    </rPh>
    <phoneticPr fontId="4"/>
  </si>
  <si>
    <t>移動支援（装着）</t>
    <rPh sb="0" eb="4">
      <t>イドウシエン</t>
    </rPh>
    <rPh sb="5" eb="7">
      <t>ソウチャク</t>
    </rPh>
    <phoneticPr fontId="4"/>
  </si>
  <si>
    <t>排泄支援（排泄予測・検知）</t>
    <rPh sb="0" eb="2">
      <t>ハイセツ</t>
    </rPh>
    <rPh sb="2" eb="4">
      <t>シエン</t>
    </rPh>
    <rPh sb="5" eb="7">
      <t>ハイセツ</t>
    </rPh>
    <rPh sb="7" eb="9">
      <t>ヨソク</t>
    </rPh>
    <rPh sb="10" eb="12">
      <t>ケンチ</t>
    </rPh>
    <phoneticPr fontId="4"/>
  </si>
  <si>
    <t>排泄支援（排泄物処理）</t>
    <rPh sb="0" eb="2">
      <t>ハイセツ</t>
    </rPh>
    <rPh sb="2" eb="4">
      <t>シエン</t>
    </rPh>
    <rPh sb="5" eb="7">
      <t>ハイセツ</t>
    </rPh>
    <rPh sb="7" eb="8">
      <t>ブツ</t>
    </rPh>
    <rPh sb="8" eb="10">
      <t>ショリ</t>
    </rPh>
    <phoneticPr fontId="4"/>
  </si>
  <si>
    <t>排泄支援（動作支援）</t>
    <rPh sb="0" eb="2">
      <t>ハイセツ</t>
    </rPh>
    <rPh sb="2" eb="4">
      <t>シエン</t>
    </rPh>
    <rPh sb="5" eb="7">
      <t>ドウサ</t>
    </rPh>
    <rPh sb="7" eb="9">
      <t>シエン</t>
    </rPh>
    <phoneticPr fontId="4"/>
  </si>
  <si>
    <t>入浴支援</t>
    <rPh sb="0" eb="2">
      <t>ニュウヨク</t>
    </rPh>
    <rPh sb="2" eb="4">
      <t>シエン</t>
    </rPh>
    <phoneticPr fontId="4"/>
  </si>
  <si>
    <t>見守り・コミュニケーション（見守り（施設））</t>
    <rPh sb="0" eb="2">
      <t>ミマモ</t>
    </rPh>
    <rPh sb="14" eb="16">
      <t>ミマモ</t>
    </rPh>
    <rPh sb="18" eb="20">
      <t>シセツ</t>
    </rPh>
    <phoneticPr fontId="4"/>
  </si>
  <si>
    <t>見守り・コミュニケーション（見守り（在宅））</t>
    <rPh sb="0" eb="2">
      <t>ミマモ</t>
    </rPh>
    <rPh sb="14" eb="16">
      <t>ミマモ</t>
    </rPh>
    <rPh sb="18" eb="20">
      <t>ザイタク</t>
    </rPh>
    <phoneticPr fontId="4"/>
  </si>
  <si>
    <t>見守り・コミュニケーション（コミュニケーション）</t>
    <rPh sb="0" eb="2">
      <t>ミマモ</t>
    </rPh>
    <phoneticPr fontId="4"/>
  </si>
  <si>
    <t>機能訓練支援</t>
    <rPh sb="0" eb="4">
      <t>キノウクンレン</t>
    </rPh>
    <rPh sb="4" eb="6">
      <t>シエン</t>
    </rPh>
    <phoneticPr fontId="4"/>
  </si>
  <si>
    <t>食事・栄養管理支援</t>
    <rPh sb="0" eb="2">
      <t>ショクジ</t>
    </rPh>
    <rPh sb="3" eb="5">
      <t>エイヨウ</t>
    </rPh>
    <rPh sb="5" eb="7">
      <t>カンリ</t>
    </rPh>
    <rPh sb="7" eb="9">
      <t>シエン</t>
    </rPh>
    <phoneticPr fontId="4"/>
  </si>
  <si>
    <t>認知症生活支援・認知症ケア支援</t>
    <rPh sb="0" eb="3">
      <t>ニンチショウ</t>
    </rPh>
    <rPh sb="3" eb="5">
      <t>セイカツ</t>
    </rPh>
    <rPh sb="5" eb="7">
      <t>シエン</t>
    </rPh>
    <rPh sb="8" eb="11">
      <t>ニンチショウ</t>
    </rPh>
    <rPh sb="13" eb="15">
      <t>シエン</t>
    </rPh>
    <phoneticPr fontId="4"/>
  </si>
  <si>
    <t>導入支援と一体的に行う業務支援</t>
    <rPh sb="0" eb="2">
      <t>ドウニュウ</t>
    </rPh>
    <rPh sb="2" eb="4">
      <t>シエン</t>
    </rPh>
    <rPh sb="5" eb="8">
      <t>イッタイテキ</t>
    </rPh>
    <rPh sb="13" eb="15">
      <t>シエン</t>
    </rPh>
    <phoneticPr fontId="4"/>
  </si>
  <si>
    <t>導入機器</t>
    <rPh sb="0" eb="2">
      <t>ドウニュウ</t>
    </rPh>
    <rPh sb="2" eb="4">
      <t>キキ</t>
    </rPh>
    <phoneticPr fontId="4"/>
  </si>
  <si>
    <t>情報端末</t>
    <rPh sb="0" eb="2">
      <t>ジョウホウ</t>
    </rPh>
    <rPh sb="2" eb="4">
      <t>タンマツ</t>
    </rPh>
    <phoneticPr fontId="4"/>
  </si>
  <si>
    <t>Wi-Fi設備</t>
    <rPh sb="5" eb="7">
      <t>セツビ</t>
    </rPh>
    <phoneticPr fontId="4"/>
  </si>
  <si>
    <t>介護業務支援</t>
    <rPh sb="0" eb="6">
      <t>カイゴギョウムシエン</t>
    </rPh>
    <phoneticPr fontId="4"/>
  </si>
  <si>
    <t>令和７年○月○日</t>
    <rPh sb="0" eb="1">
      <t>レイワ</t>
    </rPh>
    <rPh sb="2" eb="3">
      <t>ネン</t>
    </rPh>
    <rPh sb="4" eb="5">
      <t>ガツ</t>
    </rPh>
    <rPh sb="6" eb="7">
      <t>ニチ</t>
    </rPh>
    <phoneticPr fontId="4"/>
  </si>
  <si>
    <t>（様式７）</t>
    <phoneticPr fontId="4"/>
  </si>
  <si>
    <t>令和８年○月○日</t>
    <rPh sb="0" eb="1">
      <t>レイワ</t>
    </rPh>
    <rPh sb="4" eb="5">
      <t>ガツ</t>
    </rPh>
    <rPh sb="7" eb="8">
      <t>ニチ</t>
    </rPh>
    <phoneticPr fontId="4"/>
  </si>
  <si>
    <t>代表者 職・氏名</t>
    <rPh sb="4" eb="5">
      <t>ショク</t>
    </rPh>
    <phoneticPr fontId="4"/>
  </si>
  <si>
    <t>令和７年度神奈川県介護生産性向上推進事業費補助金事業実績報告書</t>
    <rPh sb="24" eb="26">
      <t>ジギョウ</t>
    </rPh>
    <rPh sb="26" eb="28">
      <t>ジッセキ</t>
    </rPh>
    <rPh sb="28" eb="31">
      <t>ホウコクショ</t>
    </rPh>
    <phoneticPr fontId="4"/>
  </si>
  <si>
    <t>付けで交付決定があった標記補助金について、次のとおり関係書類を添えて報告します。</t>
    <phoneticPr fontId="4"/>
  </si>
  <si>
    <t>（様式８）</t>
    <phoneticPr fontId="4"/>
  </si>
  <si>
    <t>（様式９）</t>
    <phoneticPr fontId="4"/>
  </si>
  <si>
    <t>(1)　当該事業に係る歳入歳出決算（見込）書の抄本</t>
    <phoneticPr fontId="4"/>
  </si>
  <si>
    <t>　　（当該補助事業に係る決算額を備考欄に記入すること。）</t>
    <phoneticPr fontId="4"/>
  </si>
  <si>
    <t>(2)　その他参考となる資料（別に定める様式等）</t>
    <phoneticPr fontId="4"/>
  </si>
  <si>
    <t>（様式９）</t>
    <rPh sb="1" eb="3">
      <t>ヨウシキ</t>
    </rPh>
    <phoneticPr fontId="4"/>
  </si>
  <si>
    <t>事 業 実 績 報 告 書</t>
    <rPh sb="0" eb="1">
      <t>コト</t>
    </rPh>
    <rPh sb="2" eb="3">
      <t>ギョウ</t>
    </rPh>
    <rPh sb="4" eb="5">
      <t>ジツ</t>
    </rPh>
    <rPh sb="6" eb="7">
      <t>イサオ</t>
    </rPh>
    <rPh sb="8" eb="9">
      <t>ホウ</t>
    </rPh>
    <rPh sb="10" eb="11">
      <t>コク</t>
    </rPh>
    <rPh sb="12" eb="13">
      <t>ショ</t>
    </rPh>
    <phoneticPr fontId="4"/>
  </si>
  <si>
    <t>（２）導入機器</t>
    <rPh sb="3" eb="5">
      <t>ドウニュウ</t>
    </rPh>
    <rPh sb="5" eb="7">
      <t>キキ</t>
    </rPh>
    <phoneticPr fontId="4"/>
  </si>
  <si>
    <t>事業の着手日</t>
    <rPh sb="0" eb="2">
      <t>ジギョウ</t>
    </rPh>
    <rPh sb="3" eb="5">
      <t>チャクシュ</t>
    </rPh>
    <rPh sb="5" eb="6">
      <t>ビ</t>
    </rPh>
    <phoneticPr fontId="4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</si>
  <si>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4"/>
  </si>
  <si>
    <t>事業の完了日</t>
    <rPh sb="0" eb="2">
      <t>ジギョウ</t>
    </rPh>
    <rPh sb="3" eb="6">
      <t>カンリョウビ</t>
    </rPh>
    <phoneticPr fontId="4"/>
  </si>
  <si>
    <t>令和７年度歳入歳出決算書 抄本　</t>
    <rPh sb="9" eb="12">
      <t>ケッサンショ</t>
    </rPh>
    <phoneticPr fontId="4"/>
  </si>
  <si>
    <t>（様式８）</t>
    <rPh sb="1" eb="3">
      <t>ヨウシキ</t>
    </rPh>
    <phoneticPr fontId="4"/>
  </si>
  <si>
    <t>令和７年度神奈川県介護生産性向上推進事業費補助金精算額調書</t>
    <rPh sb="0" eb="2">
      <t>レイワ</t>
    </rPh>
    <rPh sb="3" eb="5">
      <t>ネンド</t>
    </rPh>
    <rPh sb="5" eb="9">
      <t>カナガワケン</t>
    </rPh>
    <rPh sb="9" eb="11">
      <t>カイゴ</t>
    </rPh>
    <rPh sb="11" eb="14">
      <t>セイサンセイ</t>
    </rPh>
    <rPh sb="14" eb="16">
      <t>コウジョウ</t>
    </rPh>
    <rPh sb="16" eb="18">
      <t>スイシン</t>
    </rPh>
    <rPh sb="18" eb="21">
      <t>ジギョウヒ</t>
    </rPh>
    <rPh sb="21" eb="24">
      <t>ホジョキン</t>
    </rPh>
    <rPh sb="24" eb="27">
      <t>セイサンガク</t>
    </rPh>
    <rPh sb="27" eb="29">
      <t>チョウショ</t>
    </rPh>
    <phoneticPr fontId="4"/>
  </si>
  <si>
    <t>　２　補助金精算額調書</t>
    <rPh sb="6" eb="9">
      <t>セイサンガク</t>
    </rPh>
    <phoneticPr fontId="4"/>
  </si>
  <si>
    <t>　３　事業実績報告書</t>
    <rPh sb="5" eb="10">
      <t>ジッセキホウコクショ</t>
    </rPh>
    <phoneticPr fontId="4"/>
  </si>
  <si>
    <t>　４　添付書類</t>
    <phoneticPr fontId="4"/>
  </si>
  <si>
    <t>介護テクノロジー等の導入支援事業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</si>
</sst>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_);[Red]\(#,##0\)"/>
    <numFmt numFmtId="178" formatCode="0&quot;台&quot;"/>
    <numFmt numFmtId="179" formatCode="#,###&quot;円&quot;"/>
    <numFmt numFmtId="180" formatCode="#&quot;名&quot;"/>
  </numFmts>
  <fonts count="18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rgb="FF000000"/>
      <name val="ＭＳ 明朝"/>
      <family val="1"/>
      <charset val="128"/>
    </font>
    <font>
      <sz val="11"/>
      <color rgb="FF000000"/>
      <name val="Yu Gothic"/>
      <family val="3"/>
      <charset val="128"/>
    </font>
    <font>
      <b/>
      <sz val="12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4"/>
      <color rgb="FF000000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darkDown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/>
    <xf numFmtId="0" fontId="10" fillId="0" borderId="0"/>
  </cellStyleXfs>
  <cellXfs count="153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>
      <alignment vertical="center"/>
    </xf>
    <xf numFmtId="0" fontId="9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vertical="center" shrinkToFit="1"/>
    </xf>
    <xf numFmtId="0" fontId="9" fillId="2" borderId="6" xfId="0" applyFont="1" applyFill="1" applyBorder="1" applyAlignment="1">
      <alignment horizontal="distributed" vertical="center"/>
    </xf>
    <xf numFmtId="0" fontId="9" fillId="2" borderId="8" xfId="0" applyFont="1" applyFill="1" applyBorder="1" applyAlignment="1">
      <alignment horizontal="distributed" vertical="center" shrinkToFit="1"/>
    </xf>
    <xf numFmtId="0" fontId="12" fillId="0" borderId="0" xfId="4" applyFont="1" applyAlignment="1">
      <alignment vertical="center"/>
    </xf>
    <xf numFmtId="0" fontId="9" fillId="0" borderId="0" xfId="4" applyFont="1"/>
    <xf numFmtId="0" fontId="13" fillId="0" borderId="0" xfId="4" applyFont="1" applyAlignment="1">
      <alignment vertical="center"/>
    </xf>
    <xf numFmtId="0" fontId="12" fillId="0" borderId="0" xfId="4" applyFont="1" applyAlignment="1">
      <alignment horizontal="right" vertical="center"/>
    </xf>
    <xf numFmtId="0" fontId="12" fillId="0" borderId="0" xfId="4" applyFont="1"/>
    <xf numFmtId="0" fontId="12" fillId="0" borderId="19" xfId="4" applyFont="1" applyBorder="1" applyAlignment="1">
      <alignment vertical="center"/>
    </xf>
    <xf numFmtId="176" fontId="12" fillId="0" borderId="21" xfId="4" applyNumberFormat="1" applyFont="1" applyBorder="1" applyAlignment="1">
      <alignment horizontal="right" vertical="center" shrinkToFit="1"/>
    </xf>
    <xf numFmtId="0" fontId="12" fillId="0" borderId="22" xfId="4" applyFont="1" applyBorder="1" applyAlignment="1">
      <alignment vertical="center"/>
    </xf>
    <xf numFmtId="0" fontId="12" fillId="0" borderId="23" xfId="4" applyFont="1" applyBorder="1" applyAlignment="1">
      <alignment vertical="center"/>
    </xf>
    <xf numFmtId="0" fontId="12" fillId="0" borderId="24" xfId="4" applyFont="1" applyBorder="1" applyAlignment="1">
      <alignment horizontal="left" vertical="center"/>
    </xf>
    <xf numFmtId="0" fontId="12" fillId="0" borderId="25" xfId="4" applyFont="1" applyBorder="1" applyAlignment="1">
      <alignment vertical="center"/>
    </xf>
    <xf numFmtId="0" fontId="12" fillId="0" borderId="24" xfId="4" applyFont="1" applyBorder="1" applyAlignment="1">
      <alignment vertical="center"/>
    </xf>
    <xf numFmtId="0" fontId="12" fillId="0" borderId="26" xfId="4" applyFont="1" applyBorder="1" applyAlignment="1">
      <alignment vertical="center"/>
    </xf>
    <xf numFmtId="176" fontId="12" fillId="0" borderId="27" xfId="4" applyNumberFormat="1" applyFont="1" applyBorder="1" applyAlignment="1">
      <alignment horizontal="right" vertical="center" shrinkToFit="1"/>
    </xf>
    <xf numFmtId="176" fontId="11" fillId="0" borderId="30" xfId="4" applyNumberFormat="1" applyFont="1" applyBorder="1" applyAlignment="1">
      <alignment horizontal="right" vertical="center" shrinkToFit="1"/>
    </xf>
    <xf numFmtId="177" fontId="12" fillId="0" borderId="21" xfId="4" applyNumberFormat="1" applyFont="1" applyBorder="1" applyAlignment="1">
      <alignment horizontal="right" vertical="center" shrinkToFit="1"/>
    </xf>
    <xf numFmtId="176" fontId="11" fillId="0" borderId="36" xfId="4" applyNumberFormat="1" applyFont="1" applyBorder="1" applyAlignment="1">
      <alignment horizontal="right" vertical="center" shrinkToFit="1"/>
    </xf>
    <xf numFmtId="0" fontId="10" fillId="0" borderId="0" xfId="4"/>
    <xf numFmtId="49" fontId="9" fillId="0" borderId="0" xfId="0" applyNumberFormat="1" applyFont="1" applyAlignment="1">
      <alignment vertical="center" shrinkToFit="1"/>
    </xf>
    <xf numFmtId="0" fontId="9" fillId="2" borderId="0" xfId="0" applyFont="1" applyFill="1" applyAlignment="1">
      <alignment horizontal="right" vertical="center"/>
    </xf>
    <xf numFmtId="0" fontId="9" fillId="2" borderId="6" xfId="0" applyFont="1" applyFill="1" applyBorder="1" applyAlignment="1">
      <alignment horizontal="distributed" vertical="center" wrapText="1"/>
    </xf>
    <xf numFmtId="0" fontId="14" fillId="0" borderId="0" xfId="0" applyFont="1">
      <alignment vertical="center"/>
    </xf>
    <xf numFmtId="0" fontId="2" fillId="0" borderId="0" xfId="0" applyFont="1">
      <alignment vertical="center"/>
    </xf>
    <xf numFmtId="0" fontId="16" fillId="0" borderId="0" xfId="0" applyFont="1">
      <alignment vertical="center"/>
    </xf>
    <xf numFmtId="0" fontId="3" fillId="0" borderId="6" xfId="0" applyFont="1" applyFill="1" applyBorder="1" applyAlignment="1">
      <alignment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2" borderId="0" xfId="0" applyFont="1" applyFill="1" applyAlignment="1">
      <alignment horizontal="right" vertical="center"/>
    </xf>
    <xf numFmtId="0" fontId="0" fillId="3" borderId="0" xfId="0" applyFill="1">
      <alignment vertical="center"/>
    </xf>
    <xf numFmtId="0" fontId="14" fillId="3" borderId="0" xfId="0" applyFont="1" applyFill="1">
      <alignment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3" fillId="0" borderId="10" xfId="0" applyFont="1" applyBorder="1">
      <alignment vertical="center"/>
    </xf>
    <xf numFmtId="0" fontId="5" fillId="0" borderId="12" xfId="0" applyFont="1" applyBorder="1">
      <alignment vertical="center"/>
    </xf>
    <xf numFmtId="38" fontId="3" fillId="0" borderId="1" xfId="1" applyFont="1" applyFill="1" applyBorder="1" applyAlignment="1">
      <alignment horizontal="right" vertical="center" shrinkToFit="1"/>
    </xf>
    <xf numFmtId="38" fontId="5" fillId="0" borderId="37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5" fillId="0" borderId="0" xfId="4" applyFont="1" applyAlignment="1">
      <alignment vertical="center"/>
    </xf>
    <xf numFmtId="58" fontId="5" fillId="0" borderId="0" xfId="4" applyNumberFormat="1" applyFont="1" applyAlignment="1">
      <alignment horizontal="left" vertical="center" shrinkToFit="1"/>
    </xf>
    <xf numFmtId="0" fontId="5" fillId="0" borderId="0" xfId="4" applyFont="1" applyAlignment="1">
      <alignment horizontal="left" vertical="center"/>
    </xf>
    <xf numFmtId="38" fontId="3" fillId="0" borderId="2" xfId="1" applyFont="1" applyFill="1" applyBorder="1" applyAlignment="1">
      <alignment vertical="center" shrinkToFit="1"/>
    </xf>
    <xf numFmtId="0" fontId="12" fillId="0" borderId="20" xfId="4" applyFont="1" applyBorder="1" applyAlignment="1">
      <alignment horizontal="left" vertical="center"/>
    </xf>
    <xf numFmtId="0" fontId="9" fillId="2" borderId="0" xfId="0" applyFont="1" applyFill="1">
      <alignment vertical="center"/>
    </xf>
    <xf numFmtId="58" fontId="3" fillId="4" borderId="6" xfId="0" quotePrefix="1" applyNumberFormat="1" applyFont="1" applyFill="1" applyBorder="1" applyAlignment="1" applyProtection="1">
      <alignment horizontal="right" vertical="center"/>
      <protection locked="0"/>
    </xf>
    <xf numFmtId="0" fontId="3" fillId="4" borderId="6" xfId="0" applyFont="1" applyFill="1" applyBorder="1" applyAlignment="1" applyProtection="1">
      <alignment horizontal="left" vertical="center" wrapText="1"/>
      <protection locked="0"/>
    </xf>
    <xf numFmtId="0" fontId="3" fillId="4" borderId="8" xfId="0" applyFont="1" applyFill="1" applyBorder="1" applyAlignment="1" applyProtection="1">
      <alignment horizontal="left" vertical="center" wrapText="1"/>
      <protection locked="0"/>
    </xf>
    <xf numFmtId="0" fontId="9" fillId="0" borderId="0" xfId="0" quotePrefix="1" applyFont="1">
      <alignment vertical="center"/>
    </xf>
    <xf numFmtId="0" fontId="3" fillId="0" borderId="0" xfId="0" applyFont="1" applyAlignment="1">
      <alignment vertical="center" shrinkToFit="1"/>
    </xf>
    <xf numFmtId="0" fontId="9" fillId="0" borderId="0" xfId="0" applyFont="1">
      <alignment vertical="center"/>
    </xf>
    <xf numFmtId="0" fontId="9" fillId="2" borderId="1" xfId="0" applyFont="1" applyFill="1" applyBorder="1">
      <alignment vertical="center"/>
    </xf>
    <xf numFmtId="49" fontId="3" fillId="4" borderId="1" xfId="0" applyNumberFormat="1" applyFont="1" applyFill="1" applyBorder="1" applyAlignment="1" applyProtection="1">
      <alignment vertical="center" shrinkToFit="1"/>
      <protection locked="0"/>
    </xf>
    <xf numFmtId="0" fontId="5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horizontal="left" vertical="center" shrinkToFi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178" fontId="5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4" borderId="1" xfId="0" applyFont="1" applyFill="1" applyBorder="1" applyAlignment="1" applyProtection="1">
      <alignment vertical="center" shrinkToFit="1"/>
      <protection locked="0"/>
    </xf>
    <xf numFmtId="0" fontId="5" fillId="4" borderId="1" xfId="0" applyFont="1" applyFill="1" applyBorder="1" applyAlignment="1" applyProtection="1">
      <alignment vertical="center" wrapText="1"/>
      <protection locked="0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5" fillId="0" borderId="0" xfId="0" applyFont="1" applyAlignment="1">
      <alignment horizontal="left" vertical="top"/>
    </xf>
    <xf numFmtId="0" fontId="5" fillId="4" borderId="7" xfId="0" applyFont="1" applyFill="1" applyBorder="1" applyAlignment="1" applyProtection="1">
      <alignment vertical="center" wrapText="1"/>
      <protection locked="0"/>
    </xf>
    <xf numFmtId="38" fontId="5" fillId="4" borderId="2" xfId="1" applyFont="1" applyFill="1" applyBorder="1" applyAlignment="1" applyProtection="1">
      <alignment vertical="center" wrapText="1"/>
      <protection locked="0"/>
    </xf>
    <xf numFmtId="0" fontId="3" fillId="4" borderId="1" xfId="0" applyFont="1" applyFill="1" applyBorder="1" applyProtection="1">
      <alignment vertical="center"/>
      <protection locked="0"/>
    </xf>
    <xf numFmtId="0" fontId="3" fillId="4" borderId="2" xfId="0" applyFont="1" applyFill="1" applyBorder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 wrapText="1"/>
    </xf>
    <xf numFmtId="0" fontId="3" fillId="0" borderId="7" xfId="0" applyFont="1" applyFill="1" applyBorder="1" applyAlignment="1" applyProtection="1">
      <alignment vertical="center" wrapText="1"/>
    </xf>
    <xf numFmtId="58" fontId="3" fillId="4" borderId="0" xfId="0" quotePrefix="1" applyNumberFormat="1" applyFont="1" applyFill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4" borderId="7" xfId="0" applyFont="1" applyFill="1" applyBorder="1" applyAlignment="1" applyProtection="1">
      <alignment horizontal="left" vertical="center" wrapText="1"/>
      <protection locked="0"/>
    </xf>
    <xf numFmtId="0" fontId="5" fillId="4" borderId="9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180" fontId="5" fillId="4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left" vertical="center" shrinkToFit="1"/>
    </xf>
    <xf numFmtId="17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shrinkToFit="1"/>
    </xf>
    <xf numFmtId="58" fontId="5" fillId="4" borderId="7" xfId="0" applyNumberFormat="1" applyFont="1" applyFill="1" applyBorder="1" applyAlignment="1" applyProtection="1">
      <alignment horizontal="left" vertical="center" wrapText="1"/>
      <protection locked="0"/>
    </xf>
    <xf numFmtId="58" fontId="5" fillId="4" borderId="8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31" xfId="4" applyFont="1" applyBorder="1" applyAlignment="1">
      <alignment horizontal="left" vertical="center"/>
    </xf>
    <xf numFmtId="0" fontId="11" fillId="0" borderId="17" xfId="4" applyFont="1" applyBorder="1" applyAlignment="1">
      <alignment horizontal="left" vertical="center"/>
    </xf>
    <xf numFmtId="0" fontId="11" fillId="0" borderId="18" xfId="4" applyFont="1" applyBorder="1" applyAlignment="1">
      <alignment horizontal="left" vertical="center"/>
    </xf>
    <xf numFmtId="0" fontId="11" fillId="0" borderId="0" xfId="4" applyFont="1" applyAlignment="1">
      <alignment horizontal="center" vertical="center" shrinkToFit="1"/>
    </xf>
    <xf numFmtId="0" fontId="11" fillId="0" borderId="16" xfId="4" applyFont="1" applyBorder="1" applyAlignment="1">
      <alignment horizontal="left" vertical="center"/>
    </xf>
    <xf numFmtId="0" fontId="12" fillId="0" borderId="20" xfId="4" applyFont="1" applyBorder="1" applyAlignment="1">
      <alignment horizontal="left" vertical="center"/>
    </xf>
    <xf numFmtId="0" fontId="11" fillId="0" borderId="28" xfId="4" applyFont="1" applyBorder="1" applyAlignment="1">
      <alignment horizontal="center" vertical="center"/>
    </xf>
    <xf numFmtId="0" fontId="11" fillId="0" borderId="29" xfId="4" applyFont="1" applyBorder="1" applyAlignment="1">
      <alignment horizontal="center" vertical="center"/>
    </xf>
    <xf numFmtId="49" fontId="12" fillId="0" borderId="32" xfId="4" applyNumberFormat="1" applyFont="1" applyBorder="1" applyAlignment="1">
      <alignment horizontal="left" vertical="center" shrinkToFit="1"/>
    </xf>
    <xf numFmtId="49" fontId="12" fillId="0" borderId="33" xfId="4" applyNumberFormat="1" applyFont="1" applyBorder="1" applyAlignment="1">
      <alignment horizontal="left" vertical="center" shrinkToFit="1"/>
    </xf>
    <xf numFmtId="49" fontId="12" fillId="0" borderId="24" xfId="4" applyNumberFormat="1" applyFont="1" applyBorder="1" applyAlignment="1">
      <alignment horizontal="left" vertical="center" shrinkToFit="1"/>
    </xf>
    <xf numFmtId="0" fontId="11" fillId="0" borderId="34" xfId="4" applyFont="1" applyBorder="1" applyAlignment="1">
      <alignment horizontal="center" vertical="center"/>
    </xf>
    <xf numFmtId="0" fontId="11" fillId="0" borderId="35" xfId="4" applyFont="1" applyBorder="1" applyAlignment="1">
      <alignment horizontal="center" vertical="center"/>
    </xf>
    <xf numFmtId="0" fontId="5" fillId="0" borderId="0" xfId="4" applyFont="1" applyAlignment="1">
      <alignment horizontal="left" vertical="center" shrinkToFit="1"/>
    </xf>
    <xf numFmtId="38" fontId="3" fillId="5" borderId="1" xfId="1" applyFont="1" applyFill="1" applyBorder="1" applyAlignment="1" applyProtection="1">
      <alignment horizontal="right" vertical="center" shrinkToFit="1"/>
    </xf>
    <xf numFmtId="38" fontId="5" fillId="4" borderId="37" xfId="1" applyFont="1" applyFill="1" applyBorder="1" applyAlignment="1" applyProtection="1">
      <alignment vertical="center" wrapText="1"/>
      <protection locked="0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11766</xdr:colOff>
      <xdr:row>21</xdr:row>
      <xdr:rowOff>125284</xdr:rowOff>
    </xdr:from>
    <xdr:to>
      <xdr:col>5</xdr:col>
      <xdr:colOff>2142751</xdr:colOff>
      <xdr:row>24</xdr:row>
      <xdr:rowOff>161925</xdr:rowOff>
    </xdr:to>
    <xdr:sp macro="" textlink="">
      <xdr:nvSpPr>
        <xdr:cNvPr id="2" name="テキスト ボックス 3">
          <a:extLst>
            <a:ext uri="{FF2B5EF4-FFF2-40B4-BE49-F238E27FC236}">
              <a16:creationId xmlns:a16="http://schemas.microsoft.com/office/drawing/2014/main" id="{B09AABD8-93B5-449E-BCBB-4F46E388B490}"/>
            </a:ext>
          </a:extLst>
        </xdr:cNvPr>
        <xdr:cNvSpPr txBox="1"/>
      </xdr:nvSpPr>
      <xdr:spPr>
        <a:xfrm>
          <a:off x="4206576" y="7556689"/>
          <a:ext cx="3481630" cy="979616"/>
        </a:xfrm>
        <a:prstGeom prst="rect">
          <a:avLst/>
        </a:prstGeom>
        <a:solidFill>
          <a:schemeClr val="lt1"/>
        </a:solidFill>
        <a:ln w="12700">
          <a:solidFill>
            <a:schemeClr val="tx1"/>
          </a:solidFill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sz="1100" u="sng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責任者及び担当者の記載について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9700" indent="-139700" algn="just">
            <a:spcAft>
              <a:spcPts val="0"/>
            </a:spcAft>
          </a:pPr>
          <a:r>
            <a:rPr lang="ja-JP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・文書の真正性を担保するため、責任者及び担当者の氏名及び連絡先を記載してください。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9700" indent="-139700" algn="just">
            <a:spcAft>
              <a:spcPts val="0"/>
            </a:spcAft>
          </a:pPr>
          <a:r>
            <a:rPr lang="ja-JP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・責任者と担当者が同じ場合は、まとめて記載してください</a:t>
          </a:r>
          <a:r>
            <a:rPr lang="ja-JP" altLang="en-US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7C799-2B27-42EC-950C-068B0A5BC43D}">
  <sheetPr>
    <tabColor theme="8" tint="0.79998168889431442"/>
  </sheetPr>
  <dimension ref="A1:F34"/>
  <sheetViews>
    <sheetView showGridLines="0" tabSelected="1" view="pageBreakPreview" zoomScaleNormal="100" zoomScaleSheetLayoutView="100" workbookViewId="0">
      <selection activeCell="D3" sqref="D3"/>
    </sheetView>
  </sheetViews>
  <sheetFormatPr defaultRowHeight="13.2"/>
  <cols>
    <col min="1" max="1" width="9.88671875" customWidth="1"/>
    <col min="2" max="2" width="10.109375" customWidth="1"/>
    <col min="3" max="3" width="11.5546875" customWidth="1"/>
    <col min="4" max="4" width="29.5546875" customWidth="1"/>
    <col min="5" max="5" width="19.77734375" customWidth="1"/>
    <col min="6" max="6" width="33.77734375" customWidth="1"/>
  </cols>
  <sheetData>
    <row r="1" spans="1:6" ht="25.05" customHeight="1">
      <c r="A1" s="64" t="s">
        <v>170</v>
      </c>
      <c r="B1" s="64"/>
      <c r="C1" s="64"/>
      <c r="D1" s="64"/>
      <c r="E1" s="64"/>
      <c r="F1" s="64"/>
    </row>
    <row r="2" spans="1:6" ht="25.05" customHeight="1">
      <c r="A2" s="64"/>
      <c r="B2" s="64"/>
      <c r="C2" s="64"/>
      <c r="D2" s="64"/>
      <c r="E2" s="41"/>
      <c r="F2" s="65" t="s">
        <v>171</v>
      </c>
    </row>
    <row r="3" spans="1:6" ht="25.05" customHeight="1">
      <c r="A3" s="64" t="s">
        <v>32</v>
      </c>
      <c r="B3" s="64"/>
      <c r="C3" s="64"/>
      <c r="D3" s="64"/>
      <c r="E3" s="64"/>
      <c r="F3" s="64"/>
    </row>
    <row r="4" spans="1:6" ht="30" customHeight="1">
      <c r="A4" s="64"/>
      <c r="B4" s="64"/>
      <c r="C4" s="64"/>
      <c r="D4" s="34"/>
      <c r="E4" s="13" t="s">
        <v>33</v>
      </c>
      <c r="F4" s="66"/>
    </row>
    <row r="5" spans="1:6" ht="30" customHeight="1">
      <c r="A5" s="64"/>
      <c r="B5" s="64"/>
      <c r="C5" s="64"/>
      <c r="D5" s="64"/>
      <c r="E5" s="14" t="s">
        <v>34</v>
      </c>
      <c r="F5" s="67"/>
    </row>
    <row r="6" spans="1:6" ht="30" customHeight="1">
      <c r="A6" s="64"/>
      <c r="B6" s="64"/>
      <c r="C6" s="64"/>
      <c r="D6" s="64"/>
      <c r="E6" s="35" t="s">
        <v>172</v>
      </c>
      <c r="F6" s="66"/>
    </row>
    <row r="7" spans="1:6" ht="25.05" customHeight="1">
      <c r="A7" s="64"/>
      <c r="B7" s="64"/>
      <c r="C7" s="64"/>
      <c r="D7" s="64"/>
      <c r="E7" s="64"/>
      <c r="F7" s="64"/>
    </row>
    <row r="8" spans="1:6" ht="25.05" customHeight="1">
      <c r="A8" s="10" t="s">
        <v>173</v>
      </c>
      <c r="B8" s="11"/>
      <c r="C8" s="11"/>
      <c r="D8" s="11"/>
      <c r="E8" s="11"/>
      <c r="F8" s="11"/>
    </row>
    <row r="9" spans="1:6" ht="25.05" customHeight="1">
      <c r="A9" s="64"/>
      <c r="B9" s="64"/>
      <c r="C9" s="64"/>
      <c r="D9" s="64"/>
      <c r="E9" s="64"/>
      <c r="F9" s="64"/>
    </row>
    <row r="10" spans="1:6" ht="25.05" customHeight="1">
      <c r="A10" s="101" t="s">
        <v>169</v>
      </c>
      <c r="B10" s="101"/>
      <c r="C10" s="64" t="s">
        <v>174</v>
      </c>
      <c r="D10" s="64"/>
      <c r="E10" s="64"/>
      <c r="F10" s="64"/>
    </row>
    <row r="11" spans="1:6" ht="25.05" customHeight="1">
      <c r="A11" s="64"/>
      <c r="B11" s="64"/>
      <c r="C11" s="64"/>
      <c r="D11" s="64"/>
      <c r="E11" s="64"/>
      <c r="F11" s="64"/>
    </row>
    <row r="12" spans="1:6" ht="25.05" customHeight="1">
      <c r="A12" s="68" t="s">
        <v>35</v>
      </c>
      <c r="B12" s="64"/>
      <c r="C12" s="64"/>
      <c r="D12" s="69" t="s">
        <v>127</v>
      </c>
      <c r="E12" s="69"/>
      <c r="F12" s="69"/>
    </row>
    <row r="13" spans="1:6" ht="25.05" customHeight="1">
      <c r="A13" s="64"/>
      <c r="B13" s="64"/>
      <c r="C13" s="64"/>
      <c r="D13" s="64"/>
      <c r="E13" s="64"/>
      <c r="F13" s="64"/>
    </row>
    <row r="14" spans="1:6" ht="25.05" customHeight="1">
      <c r="A14" s="68" t="s">
        <v>189</v>
      </c>
      <c r="B14" s="64"/>
      <c r="C14" s="64"/>
      <c r="D14" s="64" t="s">
        <v>175</v>
      </c>
      <c r="E14" s="64"/>
      <c r="F14" s="64"/>
    </row>
    <row r="15" spans="1:6" ht="25.05" customHeight="1">
      <c r="A15" s="64"/>
      <c r="B15" s="64"/>
      <c r="C15" s="64"/>
      <c r="D15" s="64"/>
      <c r="E15" s="64"/>
      <c r="F15" s="64"/>
    </row>
    <row r="16" spans="1:6" ht="25.05" customHeight="1">
      <c r="A16" s="68" t="s">
        <v>190</v>
      </c>
      <c r="B16" s="64"/>
      <c r="C16" s="64"/>
      <c r="D16" s="64" t="s">
        <v>176</v>
      </c>
      <c r="E16" s="64"/>
      <c r="F16" s="64"/>
    </row>
    <row r="17" spans="1:6" ht="25.05" customHeight="1">
      <c r="A17" s="64"/>
      <c r="B17" s="64"/>
      <c r="C17" s="64"/>
      <c r="D17" s="64"/>
      <c r="E17" s="64"/>
      <c r="F17" s="64"/>
    </row>
    <row r="18" spans="1:6" ht="25.05" customHeight="1">
      <c r="A18" s="68" t="s">
        <v>191</v>
      </c>
      <c r="B18" s="64"/>
      <c r="C18" s="64"/>
      <c r="D18" s="64"/>
      <c r="E18" s="64"/>
      <c r="F18" s="64"/>
    </row>
    <row r="19" spans="1:6" ht="25.05" customHeight="1">
      <c r="A19" s="64"/>
      <c r="B19" s="64" t="s">
        <v>177</v>
      </c>
      <c r="C19" s="64"/>
      <c r="D19" s="64"/>
      <c r="E19" s="64"/>
      <c r="F19" s="64"/>
    </row>
    <row r="20" spans="1:6" ht="25.05" customHeight="1">
      <c r="A20" s="64"/>
      <c r="B20" s="64" t="s">
        <v>178</v>
      </c>
      <c r="C20" s="64"/>
      <c r="D20" s="64"/>
      <c r="E20" s="64"/>
      <c r="F20" s="64"/>
    </row>
    <row r="21" spans="1:6" ht="25.05" customHeight="1">
      <c r="A21" s="64"/>
      <c r="B21" s="64" t="s">
        <v>179</v>
      </c>
      <c r="C21" s="64"/>
      <c r="D21" s="64"/>
      <c r="E21" s="64"/>
      <c r="F21" s="64"/>
    </row>
    <row r="22" spans="1:6" ht="25.05" customHeight="1">
      <c r="A22" s="64"/>
      <c r="B22" s="64"/>
      <c r="C22" s="64"/>
      <c r="D22" s="64"/>
      <c r="E22" s="64"/>
      <c r="F22" s="64"/>
    </row>
    <row r="23" spans="1:6" ht="25.05" customHeight="1">
      <c r="A23" s="64"/>
      <c r="C23" s="64"/>
      <c r="D23" s="64"/>
      <c r="E23" s="64"/>
      <c r="F23" s="64"/>
    </row>
    <row r="24" spans="1:6" ht="25.05" customHeight="1">
      <c r="A24" s="64"/>
      <c r="B24" s="64"/>
      <c r="C24" s="64"/>
      <c r="D24" s="64"/>
      <c r="E24" s="64"/>
      <c r="F24" s="64"/>
    </row>
    <row r="25" spans="1:6" ht="25.05" customHeight="1">
      <c r="A25" s="64"/>
      <c r="B25" s="64" t="s">
        <v>36</v>
      </c>
      <c r="C25" s="64"/>
      <c r="D25" s="64"/>
      <c r="E25" s="64"/>
      <c r="F25" s="70"/>
    </row>
    <row r="26" spans="1:6" ht="25.05" customHeight="1">
      <c r="A26" s="64"/>
      <c r="B26" s="102" t="s">
        <v>37</v>
      </c>
      <c r="C26" s="71" t="s">
        <v>38</v>
      </c>
      <c r="D26" s="72"/>
      <c r="E26" s="33"/>
      <c r="F26" s="33"/>
    </row>
    <row r="27" spans="1:6" ht="25.05" customHeight="1">
      <c r="A27" s="64"/>
      <c r="B27" s="102"/>
      <c r="C27" s="71" t="s">
        <v>39</v>
      </c>
      <c r="D27" s="72"/>
      <c r="E27" s="33"/>
      <c r="F27" s="33"/>
    </row>
    <row r="28" spans="1:6" ht="25.05" customHeight="1">
      <c r="A28" s="64"/>
      <c r="B28" s="102"/>
      <c r="C28" s="71" t="s">
        <v>40</v>
      </c>
      <c r="D28" s="72"/>
      <c r="E28" s="33"/>
      <c r="F28" s="33"/>
    </row>
    <row r="29" spans="1:6" ht="25.05" customHeight="1">
      <c r="A29" s="64"/>
      <c r="B29" s="64"/>
      <c r="C29" s="64"/>
      <c r="D29" s="33"/>
      <c r="E29" s="33"/>
      <c r="F29" s="33"/>
    </row>
    <row r="30" spans="1:6" ht="25.05" customHeight="1">
      <c r="A30" s="64"/>
      <c r="B30" s="64"/>
      <c r="C30" s="64"/>
      <c r="D30" s="12"/>
      <c r="E30" s="12"/>
      <c r="F30" s="12"/>
    </row>
    <row r="31" spans="1:6" ht="25.05" customHeight="1">
      <c r="A31" s="64"/>
      <c r="B31" s="102" t="s">
        <v>41</v>
      </c>
      <c r="C31" s="71" t="s">
        <v>38</v>
      </c>
      <c r="D31" s="72"/>
      <c r="E31" s="33"/>
      <c r="F31" s="33"/>
    </row>
    <row r="32" spans="1:6" ht="25.05" customHeight="1">
      <c r="A32" s="64"/>
      <c r="B32" s="102"/>
      <c r="C32" s="71" t="s">
        <v>39</v>
      </c>
      <c r="D32" s="72"/>
      <c r="E32" s="33"/>
      <c r="F32" s="33"/>
    </row>
    <row r="33" spans="1:6" ht="25.05" customHeight="1">
      <c r="A33" s="64"/>
      <c r="B33" s="102"/>
      <c r="C33" s="71" t="s">
        <v>40</v>
      </c>
      <c r="D33" s="72"/>
      <c r="E33" s="33"/>
      <c r="F33" s="33"/>
    </row>
    <row r="34" spans="1:6" ht="25.05" customHeight="1">
      <c r="A34" s="64"/>
      <c r="B34" s="64"/>
      <c r="C34" s="64"/>
      <c r="D34" s="33"/>
      <c r="E34" s="33"/>
      <c r="F34" s="33"/>
    </row>
  </sheetData>
  <sheetProtection algorithmName="SHA-512" hashValue="jM08+KCYfhAFK03sg1JqLiNwzlkqA3yiD31CECNmJ55XB5vzEsgOnaTHQQ/rjwwVTpK+J0Z1r5XjGns5ZHyMfg==" saltValue="W+atVY2kVcA4FdJgVKs7Nw==" spinCount="100000" sheet="1" objects="1" scenarios="1"/>
  <mergeCells count="3">
    <mergeCell ref="A10:B10"/>
    <mergeCell ref="B26:B28"/>
    <mergeCell ref="B31:B33"/>
  </mergeCells>
  <phoneticPr fontId="4"/>
  <dataValidations count="1">
    <dataValidation imeMode="halfAlpha" allowBlank="1" showInputMessage="1" showErrorMessage="1" sqref="D27:D28 D32:D33" xr:uid="{BB57D591-F1F8-4566-B118-C9638A6F9B78}"/>
  </dataValidations>
  <pageMargins left="0.7" right="0.7" top="0.75" bottom="0.75" header="0.3" footer="0.3"/>
  <pageSetup paperSize="9" scale="76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AE84A-FA6C-4ADE-B9C2-83A3F1ED3725}">
  <sheetPr>
    <tabColor theme="8" tint="0.79998168889431442"/>
    <pageSetUpPr fitToPage="1"/>
  </sheetPr>
  <dimension ref="A1:N22"/>
  <sheetViews>
    <sheetView showGridLines="0" view="pageBreakPreview" zoomScaleNormal="100" zoomScaleSheetLayoutView="100" workbookViewId="0">
      <selection activeCell="A2" sqref="A2:L2"/>
    </sheetView>
  </sheetViews>
  <sheetFormatPr defaultColWidth="9" defaultRowHeight="13.2"/>
  <cols>
    <col min="1" max="1" width="18.6640625" style="2" customWidth="1"/>
    <col min="2" max="2" width="15.88671875" style="2" customWidth="1"/>
    <col min="3" max="12" width="12.77734375" style="2" customWidth="1"/>
    <col min="13" max="13" width="1.109375" style="2" customWidth="1"/>
    <col min="14" max="14" width="11.6640625" style="2" customWidth="1"/>
    <col min="15" max="16384" width="9" style="2"/>
  </cols>
  <sheetData>
    <row r="1" spans="1:14">
      <c r="A1" s="2" t="s">
        <v>187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4">
      <c r="A2" s="107" t="s">
        <v>188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4">
      <c r="A3" s="1"/>
      <c r="B3" s="1"/>
      <c r="C3" s="1"/>
      <c r="D3" s="1"/>
      <c r="E3" s="1"/>
      <c r="F3" s="1"/>
      <c r="G3" s="1"/>
      <c r="H3" s="1"/>
      <c r="J3" s="1"/>
      <c r="K3" s="1"/>
    </row>
    <row r="4" spans="1:14" ht="15" customHeight="1">
      <c r="A4" s="1"/>
      <c r="B4" s="1"/>
      <c r="C4" s="1"/>
      <c r="D4" s="1"/>
      <c r="E4" s="1"/>
      <c r="F4" s="1"/>
      <c r="G4" s="1"/>
      <c r="H4" s="39" t="s">
        <v>51</v>
      </c>
      <c r="I4" s="108">
        <f>'事業実績報告書（様式７）'!F5</f>
        <v>0</v>
      </c>
      <c r="J4" s="108"/>
      <c r="K4" s="108"/>
      <c r="L4" s="108"/>
      <c r="M4" s="4"/>
    </row>
    <row r="5" spans="1:14" ht="4.5" customHeight="1"/>
    <row r="6" spans="1:14">
      <c r="A6" s="3"/>
      <c r="B6" s="3"/>
      <c r="C6" s="3"/>
      <c r="K6" s="109" t="s">
        <v>0</v>
      </c>
      <c r="L6" s="109"/>
    </row>
    <row r="7" spans="1:14" ht="4.5" customHeight="1"/>
    <row r="8" spans="1:14" s="51" customFormat="1" ht="18" customHeight="1">
      <c r="A8" s="110" t="s">
        <v>18</v>
      </c>
      <c r="B8" s="110" t="s">
        <v>16</v>
      </c>
      <c r="C8" s="5" t="s">
        <v>1</v>
      </c>
      <c r="D8" s="5" t="s">
        <v>2</v>
      </c>
      <c r="E8" s="5" t="s">
        <v>4</v>
      </c>
      <c r="F8" s="5" t="s">
        <v>5</v>
      </c>
      <c r="G8" s="5" t="s">
        <v>7</v>
      </c>
      <c r="H8" s="5" t="s">
        <v>8</v>
      </c>
      <c r="I8" s="5" t="s">
        <v>14</v>
      </c>
      <c r="J8" s="5" t="s">
        <v>133</v>
      </c>
      <c r="K8" s="5" t="s">
        <v>10</v>
      </c>
      <c r="L8" s="5" t="s">
        <v>15</v>
      </c>
      <c r="N8" s="103" t="s">
        <v>146</v>
      </c>
    </row>
    <row r="9" spans="1:14" s="51" customFormat="1" ht="18" customHeight="1">
      <c r="A9" s="110"/>
      <c r="B9" s="110"/>
      <c r="C9" s="6"/>
      <c r="D9" s="6" t="s">
        <v>3</v>
      </c>
      <c r="E9" s="6"/>
      <c r="F9" s="6" t="s">
        <v>6</v>
      </c>
      <c r="G9" s="6"/>
      <c r="H9" s="6"/>
      <c r="I9" s="6" t="s">
        <v>9</v>
      </c>
      <c r="J9" s="40" t="s">
        <v>143</v>
      </c>
      <c r="K9" s="6" t="s">
        <v>11</v>
      </c>
      <c r="L9" s="6" t="s">
        <v>12</v>
      </c>
      <c r="N9" s="103"/>
    </row>
    <row r="10" spans="1:14" s="50" customFormat="1" ht="18" customHeight="1">
      <c r="A10" s="110"/>
      <c r="B10" s="110"/>
      <c r="C10" s="7" t="s">
        <v>22</v>
      </c>
      <c r="D10" s="7" t="s">
        <v>23</v>
      </c>
      <c r="E10" s="7" t="s">
        <v>24</v>
      </c>
      <c r="F10" s="7" t="s">
        <v>25</v>
      </c>
      <c r="G10" s="7" t="s">
        <v>26</v>
      </c>
      <c r="H10" s="7" t="s">
        <v>27</v>
      </c>
      <c r="I10" s="7" t="s">
        <v>28</v>
      </c>
      <c r="J10" s="7" t="s">
        <v>29</v>
      </c>
      <c r="K10" s="7" t="s">
        <v>30</v>
      </c>
      <c r="L10" s="7" t="s">
        <v>31</v>
      </c>
      <c r="N10" s="103"/>
    </row>
    <row r="11" spans="1:14" ht="72.599999999999994" customHeight="1">
      <c r="A11" s="99" t="s">
        <v>192</v>
      </c>
      <c r="B11" s="95"/>
      <c r="C11" s="96"/>
      <c r="D11" s="96">
        <v>0</v>
      </c>
      <c r="E11" s="55">
        <f t="shared" ref="E11:E15" si="0">C11-D11</f>
        <v>0</v>
      </c>
      <c r="F11" s="55">
        <f>C11</f>
        <v>0</v>
      </c>
      <c r="G11" s="55" t="str">
        <f>IFERROR(IF(INDEX(データ!D:D,MATCH(B11,データ!C:C,0))=1,1250000*N11,IF(INDEX(データ!D:D,MATCH(B11,データ!C:C,0))=2,375000*N11,IF(INDEX(データ!D:D,MATCH(B11,データ!C:C,0))=3,600000))),"")</f>
        <v/>
      </c>
      <c r="H11" s="55">
        <f t="shared" ref="H11:H15" si="1">MIN(E11,F11,G11)</f>
        <v>0</v>
      </c>
      <c r="I11" s="55">
        <f>ROUNDDOWN(H11,-3)</f>
        <v>0</v>
      </c>
      <c r="J11" s="62">
        <f>MIN(ROUNDDOWN(I11*4/5,-3),5000000)</f>
        <v>0</v>
      </c>
      <c r="K11" s="151"/>
      <c r="L11" s="151"/>
      <c r="N11" s="97"/>
    </row>
    <row r="12" spans="1:14" ht="72.599999999999994" customHeight="1">
      <c r="A12" s="99" t="s">
        <v>192</v>
      </c>
      <c r="B12" s="95"/>
      <c r="C12" s="96"/>
      <c r="D12" s="96">
        <v>0</v>
      </c>
      <c r="E12" s="55">
        <f t="shared" si="0"/>
        <v>0</v>
      </c>
      <c r="F12" s="55">
        <f>C12</f>
        <v>0</v>
      </c>
      <c r="G12" s="55" t="str">
        <f>IFERROR(IF(INDEX(データ!D:D,MATCH(B12,データ!C:C,0))=1,1250000*N12,IF(INDEX(データ!D:D,MATCH(B12,データ!C:C,0))=2,375000*N12,IF(INDEX(データ!D:D,MATCH(B12,データ!C:C,0))=3,600000))),"")</f>
        <v/>
      </c>
      <c r="H12" s="55">
        <f t="shared" si="1"/>
        <v>0</v>
      </c>
      <c r="I12" s="55">
        <f>ROUNDDOWN(H12,-3)</f>
        <v>0</v>
      </c>
      <c r="J12" s="62">
        <f>MIN(ROUNDDOWN(I12*4/5,-3),5000000)</f>
        <v>0</v>
      </c>
      <c r="K12" s="151"/>
      <c r="L12" s="151"/>
      <c r="N12" s="97"/>
    </row>
    <row r="13" spans="1:14" ht="72.599999999999994" customHeight="1">
      <c r="A13" s="100" t="s">
        <v>192</v>
      </c>
      <c r="B13" s="95"/>
      <c r="C13" s="96"/>
      <c r="D13" s="96"/>
      <c r="E13" s="55">
        <f t="shared" ref="E13" si="2">C13-D13</f>
        <v>0</v>
      </c>
      <c r="F13" s="55">
        <f>C13</f>
        <v>0</v>
      </c>
      <c r="G13" s="55" t="str">
        <f>IFERROR(IF(INDEX(データ!D:D,MATCH(B13,データ!C:C,0))=1,1250000*N13,IF(INDEX(データ!D:D,MATCH(B13,データ!C:C,0))=2,375000*N13,IF(INDEX(データ!D:D,MATCH(B13,データ!C:C,0))=3,600000))),"")</f>
        <v/>
      </c>
      <c r="H13" s="55">
        <f t="shared" ref="H13" si="3">MIN(E13,F13,G13)</f>
        <v>0</v>
      </c>
      <c r="I13" s="55">
        <f t="shared" ref="I13" si="4">ROUNDDOWN(H13,-3)</f>
        <v>0</v>
      </c>
      <c r="J13" s="55">
        <f>MIN(ROUNDDOWN(I13*4/5,-3),5000000)</f>
        <v>0</v>
      </c>
      <c r="K13" s="151"/>
      <c r="L13" s="151"/>
      <c r="N13" s="97"/>
    </row>
    <row r="14" spans="1:14" ht="72.599999999999994" customHeight="1">
      <c r="A14" s="100" t="s">
        <v>192</v>
      </c>
      <c r="B14" s="95"/>
      <c r="C14" s="96"/>
      <c r="D14" s="96"/>
      <c r="E14" s="55">
        <f t="shared" ref="E14" si="5">C14-D14</f>
        <v>0</v>
      </c>
      <c r="F14" s="55">
        <f>C14</f>
        <v>0</v>
      </c>
      <c r="G14" s="55" t="str">
        <f>IFERROR(IF(INDEX(データ!D:D,MATCH(B14,データ!C:C,0))=1,1250000*N14,IF(INDEX(データ!D:D,MATCH(B14,データ!C:C,0))=2,375000*N14,IF(INDEX(データ!D:D,MATCH(B14,データ!C:C,0))=3,600000))),"")</f>
        <v/>
      </c>
      <c r="H14" s="55">
        <f t="shared" ref="H14" si="6">MIN(E14,F14,G14)</f>
        <v>0</v>
      </c>
      <c r="I14" s="55">
        <f t="shared" ref="I14" si="7">ROUNDDOWN(H14,-3)</f>
        <v>0</v>
      </c>
      <c r="J14" s="55">
        <f>MIN(ROUNDDOWN(I14*4/5,-3),5000000)</f>
        <v>0</v>
      </c>
      <c r="K14" s="151"/>
      <c r="L14" s="151"/>
      <c r="N14" s="97"/>
    </row>
    <row r="15" spans="1:14" ht="72.599999999999994" customHeight="1" thickBot="1">
      <c r="A15" s="100" t="s">
        <v>192</v>
      </c>
      <c r="B15" s="95"/>
      <c r="C15" s="96"/>
      <c r="D15" s="96"/>
      <c r="E15" s="55">
        <f t="shared" si="0"/>
        <v>0</v>
      </c>
      <c r="F15" s="55">
        <f>C15</f>
        <v>0</v>
      </c>
      <c r="G15" s="55" t="str">
        <f>IFERROR(IF(INDEX(データ!D:D,MATCH(B15,データ!C:C,0))=1,1250000*N15,IF(INDEX(データ!D:D,MATCH(B15,データ!C:C,0))=2,375000*N15,IF(INDEX(データ!D:D,MATCH(B15,データ!C:C,0))=3,600000))),"")</f>
        <v/>
      </c>
      <c r="H15" s="55">
        <f t="shared" si="1"/>
        <v>0</v>
      </c>
      <c r="I15" s="55">
        <f t="shared" ref="I15" si="8">ROUNDDOWN(H15,-3)</f>
        <v>0</v>
      </c>
      <c r="J15" s="55">
        <f>MIN(ROUNDDOWN(I15*4/5,-3),5000000)</f>
        <v>0</v>
      </c>
      <c r="K15" s="151"/>
      <c r="L15" s="151"/>
      <c r="N15" s="98"/>
    </row>
    <row r="16" spans="1:14" ht="72.599999999999994" customHeight="1" thickTop="1">
      <c r="A16" s="104" t="s">
        <v>129</v>
      </c>
      <c r="B16" s="104"/>
      <c r="C16" s="56">
        <f t="shared" ref="C16:K16" si="9">SUM(C11:C15)</f>
        <v>0</v>
      </c>
      <c r="D16" s="56">
        <f t="shared" si="9"/>
        <v>0</v>
      </c>
      <c r="E16" s="56">
        <f t="shared" si="9"/>
        <v>0</v>
      </c>
      <c r="F16" s="56">
        <f t="shared" si="9"/>
        <v>0</v>
      </c>
      <c r="G16" s="56">
        <f t="shared" si="9"/>
        <v>0</v>
      </c>
      <c r="H16" s="56">
        <f t="shared" si="9"/>
        <v>0</v>
      </c>
      <c r="I16" s="56">
        <f t="shared" si="9"/>
        <v>0</v>
      </c>
      <c r="J16" s="56">
        <f>MIN(SUM(J11:J15),5000000)</f>
        <v>0</v>
      </c>
      <c r="K16" s="152"/>
      <c r="L16" s="56">
        <f>MIN(SUM(L11:L15),5000000)</f>
        <v>0</v>
      </c>
      <c r="N16" s="56">
        <f>SUM(N11:N15)</f>
        <v>0</v>
      </c>
    </row>
    <row r="17" spans="1:13" ht="13.5" customHeight="1">
      <c r="A17" s="105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</row>
    <row r="18" spans="1:13" s="9" customFormat="1" ht="17.25" customHeight="1">
      <c r="A18" s="8" t="s">
        <v>13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3" s="9" customFormat="1" ht="17.25" customHeight="1">
      <c r="A19" s="8" t="s">
        <v>17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13" s="9" customFormat="1" ht="17.25" customHeight="1">
      <c r="A20" s="8" t="s">
        <v>21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3" ht="17.25" customHeight="1">
      <c r="A21" s="8" t="s">
        <v>19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</row>
    <row r="22" spans="1:13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</row>
  </sheetData>
  <sheetProtection algorithmName="SHA-512" hashValue="KLTk1k9fSADH6lp5qK1Mo7dMgOhIcPM5NzpScgDsfxBiN6k29qUD22T50nhpdOvQkaTHpQgvYIDdHWVqQNabAA==" saltValue="QE+LqxerAAzvJCoV6f4zEA==" spinCount="100000" sheet="1" objects="1" scenarios="1"/>
  <mergeCells count="9">
    <mergeCell ref="N8:N10"/>
    <mergeCell ref="A16:B16"/>
    <mergeCell ref="A17:L17"/>
    <mergeCell ref="A22:M22"/>
    <mergeCell ref="A2:L2"/>
    <mergeCell ref="I4:L4"/>
    <mergeCell ref="K6:L6"/>
    <mergeCell ref="A8:A10"/>
    <mergeCell ref="B8:B10"/>
  </mergeCells>
  <phoneticPr fontId="4"/>
  <dataValidations count="2">
    <dataValidation imeMode="halfAlpha" allowBlank="1" showInputMessage="1" showErrorMessage="1" sqref="C11:D15 K11:K15 N11:N15" xr:uid="{C22E4303-8006-4A35-BAD9-BDBD70D4BDB0}"/>
    <dataValidation type="list" allowBlank="1" showInputMessage="1" showErrorMessage="1" sqref="A11:A15" xr:uid="{EE95426F-A79E-473E-9D80-D069BF74E343}">
      <formula1>"介護テクノロジー等の導入支援事業,導入支援と一体的に行う業務改善支援事業"</formula1>
    </dataValidation>
  </dataValidations>
  <printOptions horizontalCentered="1"/>
  <pageMargins left="0.59055118110236227" right="0.59055118110236227" top="0.78740157480314965" bottom="0.78740157480314965" header="0.19685039370078741" footer="0.51181102362204722"/>
  <pageSetup paperSize="9" scale="74" firstPageNumber="17" orientation="landscape" useFirstPageNumber="1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CCBBEDA-2CC0-4005-8834-D5079020C8A9}">
          <x14:formula1>
            <xm:f>データ!$C$2:$C$19</xm:f>
          </x14:formula1>
          <xm:sqref>B11:B15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0AA91-C882-435C-A8C2-97844681A384}">
  <sheetPr>
    <tabColor theme="8" tint="0.79998168889431442"/>
  </sheetPr>
  <dimension ref="A1:P63"/>
  <sheetViews>
    <sheetView showGridLines="0" view="pageBreakPreview" topLeftCell="A6" zoomScale="85" zoomScaleNormal="75" zoomScaleSheetLayoutView="85" workbookViewId="0">
      <selection activeCell="G14" sqref="G14:H14"/>
    </sheetView>
  </sheetViews>
  <sheetFormatPr defaultColWidth="12.44140625" defaultRowHeight="21" customHeight="1"/>
  <cols>
    <col min="1" max="3" width="2.33203125" style="52" customWidth="1"/>
    <col min="4" max="4" width="16.88671875" style="52" customWidth="1"/>
    <col min="5" max="5" width="6.33203125" style="52" customWidth="1"/>
    <col min="6" max="6" width="22.5546875" style="52" customWidth="1"/>
    <col min="7" max="7" width="54.5546875" style="52" customWidth="1"/>
    <col min="8" max="8" width="8.33203125" style="52" customWidth="1"/>
    <col min="9" max="9" width="12.33203125" style="52" customWidth="1"/>
    <col min="10" max="256" width="12.44140625" style="52"/>
    <col min="257" max="259" width="2.33203125" style="52" customWidth="1"/>
    <col min="260" max="260" width="16.88671875" style="52" customWidth="1"/>
    <col min="261" max="261" width="6.33203125" style="52" customWidth="1"/>
    <col min="262" max="262" width="22.5546875" style="52" customWidth="1"/>
    <col min="263" max="263" width="54.5546875" style="52" customWidth="1"/>
    <col min="264" max="264" width="8.33203125" style="52" customWidth="1"/>
    <col min="265" max="265" width="12.33203125" style="52" customWidth="1"/>
    <col min="266" max="512" width="12.44140625" style="52"/>
    <col min="513" max="515" width="2.33203125" style="52" customWidth="1"/>
    <col min="516" max="516" width="16.88671875" style="52" customWidth="1"/>
    <col min="517" max="517" width="6.33203125" style="52" customWidth="1"/>
    <col min="518" max="518" width="22.5546875" style="52" customWidth="1"/>
    <col min="519" max="519" width="54.5546875" style="52" customWidth="1"/>
    <col min="520" max="520" width="8.33203125" style="52" customWidth="1"/>
    <col min="521" max="521" width="12.33203125" style="52" customWidth="1"/>
    <col min="522" max="768" width="12.44140625" style="52"/>
    <col min="769" max="771" width="2.33203125" style="52" customWidth="1"/>
    <col min="772" max="772" width="16.88671875" style="52" customWidth="1"/>
    <col min="773" max="773" width="6.33203125" style="52" customWidth="1"/>
    <col min="774" max="774" width="22.5546875" style="52" customWidth="1"/>
    <col min="775" max="775" width="54.5546875" style="52" customWidth="1"/>
    <col min="776" max="776" width="8.33203125" style="52" customWidth="1"/>
    <col min="777" max="777" width="12.33203125" style="52" customWidth="1"/>
    <col min="778" max="1024" width="12.44140625" style="52"/>
    <col min="1025" max="1027" width="2.33203125" style="52" customWidth="1"/>
    <col min="1028" max="1028" width="16.88671875" style="52" customWidth="1"/>
    <col min="1029" max="1029" width="6.33203125" style="52" customWidth="1"/>
    <col min="1030" max="1030" width="22.5546875" style="52" customWidth="1"/>
    <col min="1031" max="1031" width="54.5546875" style="52" customWidth="1"/>
    <col min="1032" max="1032" width="8.33203125" style="52" customWidth="1"/>
    <col min="1033" max="1033" width="12.33203125" style="52" customWidth="1"/>
    <col min="1034" max="1280" width="12.44140625" style="52"/>
    <col min="1281" max="1283" width="2.33203125" style="52" customWidth="1"/>
    <col min="1284" max="1284" width="16.88671875" style="52" customWidth="1"/>
    <col min="1285" max="1285" width="6.33203125" style="52" customWidth="1"/>
    <col min="1286" max="1286" width="22.5546875" style="52" customWidth="1"/>
    <col min="1287" max="1287" width="54.5546875" style="52" customWidth="1"/>
    <col min="1288" max="1288" width="8.33203125" style="52" customWidth="1"/>
    <col min="1289" max="1289" width="12.33203125" style="52" customWidth="1"/>
    <col min="1290" max="1536" width="12.44140625" style="52"/>
    <col min="1537" max="1539" width="2.33203125" style="52" customWidth="1"/>
    <col min="1540" max="1540" width="16.88671875" style="52" customWidth="1"/>
    <col min="1541" max="1541" width="6.33203125" style="52" customWidth="1"/>
    <col min="1542" max="1542" width="22.5546875" style="52" customWidth="1"/>
    <col min="1543" max="1543" width="54.5546875" style="52" customWidth="1"/>
    <col min="1544" max="1544" width="8.33203125" style="52" customWidth="1"/>
    <col min="1545" max="1545" width="12.33203125" style="52" customWidth="1"/>
    <col min="1546" max="1792" width="12.44140625" style="52"/>
    <col min="1793" max="1795" width="2.33203125" style="52" customWidth="1"/>
    <col min="1796" max="1796" width="16.88671875" style="52" customWidth="1"/>
    <col min="1797" max="1797" width="6.33203125" style="52" customWidth="1"/>
    <col min="1798" max="1798" width="22.5546875" style="52" customWidth="1"/>
    <col min="1799" max="1799" width="54.5546875" style="52" customWidth="1"/>
    <col min="1800" max="1800" width="8.33203125" style="52" customWidth="1"/>
    <col min="1801" max="1801" width="12.33203125" style="52" customWidth="1"/>
    <col min="1802" max="2048" width="12.44140625" style="52"/>
    <col min="2049" max="2051" width="2.33203125" style="52" customWidth="1"/>
    <col min="2052" max="2052" width="16.88671875" style="52" customWidth="1"/>
    <col min="2053" max="2053" width="6.33203125" style="52" customWidth="1"/>
    <col min="2054" max="2054" width="22.5546875" style="52" customWidth="1"/>
    <col min="2055" max="2055" width="54.5546875" style="52" customWidth="1"/>
    <col min="2056" max="2056" width="8.33203125" style="52" customWidth="1"/>
    <col min="2057" max="2057" width="12.33203125" style="52" customWidth="1"/>
    <col min="2058" max="2304" width="12.44140625" style="52"/>
    <col min="2305" max="2307" width="2.33203125" style="52" customWidth="1"/>
    <col min="2308" max="2308" width="16.88671875" style="52" customWidth="1"/>
    <col min="2309" max="2309" width="6.33203125" style="52" customWidth="1"/>
    <col min="2310" max="2310" width="22.5546875" style="52" customWidth="1"/>
    <col min="2311" max="2311" width="54.5546875" style="52" customWidth="1"/>
    <col min="2312" max="2312" width="8.33203125" style="52" customWidth="1"/>
    <col min="2313" max="2313" width="12.33203125" style="52" customWidth="1"/>
    <col min="2314" max="2560" width="12.44140625" style="52"/>
    <col min="2561" max="2563" width="2.33203125" style="52" customWidth="1"/>
    <col min="2564" max="2564" width="16.88671875" style="52" customWidth="1"/>
    <col min="2565" max="2565" width="6.33203125" style="52" customWidth="1"/>
    <col min="2566" max="2566" width="22.5546875" style="52" customWidth="1"/>
    <col min="2567" max="2567" width="54.5546875" style="52" customWidth="1"/>
    <col min="2568" max="2568" width="8.33203125" style="52" customWidth="1"/>
    <col min="2569" max="2569" width="12.33203125" style="52" customWidth="1"/>
    <col min="2570" max="2816" width="12.44140625" style="52"/>
    <col min="2817" max="2819" width="2.33203125" style="52" customWidth="1"/>
    <col min="2820" max="2820" width="16.88671875" style="52" customWidth="1"/>
    <col min="2821" max="2821" width="6.33203125" style="52" customWidth="1"/>
    <col min="2822" max="2822" width="22.5546875" style="52" customWidth="1"/>
    <col min="2823" max="2823" width="54.5546875" style="52" customWidth="1"/>
    <col min="2824" max="2824" width="8.33203125" style="52" customWidth="1"/>
    <col min="2825" max="2825" width="12.33203125" style="52" customWidth="1"/>
    <col min="2826" max="3072" width="12.44140625" style="52"/>
    <col min="3073" max="3075" width="2.33203125" style="52" customWidth="1"/>
    <col min="3076" max="3076" width="16.88671875" style="52" customWidth="1"/>
    <col min="3077" max="3077" width="6.33203125" style="52" customWidth="1"/>
    <col min="3078" max="3078" width="22.5546875" style="52" customWidth="1"/>
    <col min="3079" max="3079" width="54.5546875" style="52" customWidth="1"/>
    <col min="3080" max="3080" width="8.33203125" style="52" customWidth="1"/>
    <col min="3081" max="3081" width="12.33203125" style="52" customWidth="1"/>
    <col min="3082" max="3328" width="12.44140625" style="52"/>
    <col min="3329" max="3331" width="2.33203125" style="52" customWidth="1"/>
    <col min="3332" max="3332" width="16.88671875" style="52" customWidth="1"/>
    <col min="3333" max="3333" width="6.33203125" style="52" customWidth="1"/>
    <col min="3334" max="3334" width="22.5546875" style="52" customWidth="1"/>
    <col min="3335" max="3335" width="54.5546875" style="52" customWidth="1"/>
    <col min="3336" max="3336" width="8.33203125" style="52" customWidth="1"/>
    <col min="3337" max="3337" width="12.33203125" style="52" customWidth="1"/>
    <col min="3338" max="3584" width="12.44140625" style="52"/>
    <col min="3585" max="3587" width="2.33203125" style="52" customWidth="1"/>
    <col min="3588" max="3588" width="16.88671875" style="52" customWidth="1"/>
    <col min="3589" max="3589" width="6.33203125" style="52" customWidth="1"/>
    <col min="3590" max="3590" width="22.5546875" style="52" customWidth="1"/>
    <col min="3591" max="3591" width="54.5546875" style="52" customWidth="1"/>
    <col min="3592" max="3592" width="8.33203125" style="52" customWidth="1"/>
    <col min="3593" max="3593" width="12.33203125" style="52" customWidth="1"/>
    <col min="3594" max="3840" width="12.44140625" style="52"/>
    <col min="3841" max="3843" width="2.33203125" style="52" customWidth="1"/>
    <col min="3844" max="3844" width="16.88671875" style="52" customWidth="1"/>
    <col min="3845" max="3845" width="6.33203125" style="52" customWidth="1"/>
    <col min="3846" max="3846" width="22.5546875" style="52" customWidth="1"/>
    <col min="3847" max="3847" width="54.5546875" style="52" customWidth="1"/>
    <col min="3848" max="3848" width="8.33203125" style="52" customWidth="1"/>
    <col min="3849" max="3849" width="12.33203125" style="52" customWidth="1"/>
    <col min="3850" max="4096" width="12.44140625" style="52"/>
    <col min="4097" max="4099" width="2.33203125" style="52" customWidth="1"/>
    <col min="4100" max="4100" width="16.88671875" style="52" customWidth="1"/>
    <col min="4101" max="4101" width="6.33203125" style="52" customWidth="1"/>
    <col min="4102" max="4102" width="22.5546875" style="52" customWidth="1"/>
    <col min="4103" max="4103" width="54.5546875" style="52" customWidth="1"/>
    <col min="4104" max="4104" width="8.33203125" style="52" customWidth="1"/>
    <col min="4105" max="4105" width="12.33203125" style="52" customWidth="1"/>
    <col min="4106" max="4352" width="12.44140625" style="52"/>
    <col min="4353" max="4355" width="2.33203125" style="52" customWidth="1"/>
    <col min="4356" max="4356" width="16.88671875" style="52" customWidth="1"/>
    <col min="4357" max="4357" width="6.33203125" style="52" customWidth="1"/>
    <col min="4358" max="4358" width="22.5546875" style="52" customWidth="1"/>
    <col min="4359" max="4359" width="54.5546875" style="52" customWidth="1"/>
    <col min="4360" max="4360" width="8.33203125" style="52" customWidth="1"/>
    <col min="4361" max="4361" width="12.33203125" style="52" customWidth="1"/>
    <col min="4362" max="4608" width="12.44140625" style="52"/>
    <col min="4609" max="4611" width="2.33203125" style="52" customWidth="1"/>
    <col min="4612" max="4612" width="16.88671875" style="52" customWidth="1"/>
    <col min="4613" max="4613" width="6.33203125" style="52" customWidth="1"/>
    <col min="4614" max="4614" width="22.5546875" style="52" customWidth="1"/>
    <col min="4615" max="4615" width="54.5546875" style="52" customWidth="1"/>
    <col min="4616" max="4616" width="8.33203125" style="52" customWidth="1"/>
    <col min="4617" max="4617" width="12.33203125" style="52" customWidth="1"/>
    <col min="4618" max="4864" width="12.44140625" style="52"/>
    <col min="4865" max="4867" width="2.33203125" style="52" customWidth="1"/>
    <col min="4868" max="4868" width="16.88671875" style="52" customWidth="1"/>
    <col min="4869" max="4869" width="6.33203125" style="52" customWidth="1"/>
    <col min="4870" max="4870" width="22.5546875" style="52" customWidth="1"/>
    <col min="4871" max="4871" width="54.5546875" style="52" customWidth="1"/>
    <col min="4872" max="4872" width="8.33203125" style="52" customWidth="1"/>
    <col min="4873" max="4873" width="12.33203125" style="52" customWidth="1"/>
    <col min="4874" max="5120" width="12.44140625" style="52"/>
    <col min="5121" max="5123" width="2.33203125" style="52" customWidth="1"/>
    <col min="5124" max="5124" width="16.88671875" style="52" customWidth="1"/>
    <col min="5125" max="5125" width="6.33203125" style="52" customWidth="1"/>
    <col min="5126" max="5126" width="22.5546875" style="52" customWidth="1"/>
    <col min="5127" max="5127" width="54.5546875" style="52" customWidth="1"/>
    <col min="5128" max="5128" width="8.33203125" style="52" customWidth="1"/>
    <col min="5129" max="5129" width="12.33203125" style="52" customWidth="1"/>
    <col min="5130" max="5376" width="12.44140625" style="52"/>
    <col min="5377" max="5379" width="2.33203125" style="52" customWidth="1"/>
    <col min="5380" max="5380" width="16.88671875" style="52" customWidth="1"/>
    <col min="5381" max="5381" width="6.33203125" style="52" customWidth="1"/>
    <col min="5382" max="5382" width="22.5546875" style="52" customWidth="1"/>
    <col min="5383" max="5383" width="54.5546875" style="52" customWidth="1"/>
    <col min="5384" max="5384" width="8.33203125" style="52" customWidth="1"/>
    <col min="5385" max="5385" width="12.33203125" style="52" customWidth="1"/>
    <col min="5386" max="5632" width="12.44140625" style="52"/>
    <col min="5633" max="5635" width="2.33203125" style="52" customWidth="1"/>
    <col min="5636" max="5636" width="16.88671875" style="52" customWidth="1"/>
    <col min="5637" max="5637" width="6.33203125" style="52" customWidth="1"/>
    <col min="5638" max="5638" width="22.5546875" style="52" customWidth="1"/>
    <col min="5639" max="5639" width="54.5546875" style="52" customWidth="1"/>
    <col min="5640" max="5640" width="8.33203125" style="52" customWidth="1"/>
    <col min="5641" max="5641" width="12.33203125" style="52" customWidth="1"/>
    <col min="5642" max="5888" width="12.44140625" style="52"/>
    <col min="5889" max="5891" width="2.33203125" style="52" customWidth="1"/>
    <col min="5892" max="5892" width="16.88671875" style="52" customWidth="1"/>
    <col min="5893" max="5893" width="6.33203125" style="52" customWidth="1"/>
    <col min="5894" max="5894" width="22.5546875" style="52" customWidth="1"/>
    <col min="5895" max="5895" width="54.5546875" style="52" customWidth="1"/>
    <col min="5896" max="5896" width="8.33203125" style="52" customWidth="1"/>
    <col min="5897" max="5897" width="12.33203125" style="52" customWidth="1"/>
    <col min="5898" max="6144" width="12.44140625" style="52"/>
    <col min="6145" max="6147" width="2.33203125" style="52" customWidth="1"/>
    <col min="6148" max="6148" width="16.88671875" style="52" customWidth="1"/>
    <col min="6149" max="6149" width="6.33203125" style="52" customWidth="1"/>
    <col min="6150" max="6150" width="22.5546875" style="52" customWidth="1"/>
    <col min="6151" max="6151" width="54.5546875" style="52" customWidth="1"/>
    <col min="6152" max="6152" width="8.33203125" style="52" customWidth="1"/>
    <col min="6153" max="6153" width="12.33203125" style="52" customWidth="1"/>
    <col min="6154" max="6400" width="12.44140625" style="52"/>
    <col min="6401" max="6403" width="2.33203125" style="52" customWidth="1"/>
    <col min="6404" max="6404" width="16.88671875" style="52" customWidth="1"/>
    <col min="6405" max="6405" width="6.33203125" style="52" customWidth="1"/>
    <col min="6406" max="6406" width="22.5546875" style="52" customWidth="1"/>
    <col min="6407" max="6407" width="54.5546875" style="52" customWidth="1"/>
    <col min="6408" max="6408" width="8.33203125" style="52" customWidth="1"/>
    <col min="6409" max="6409" width="12.33203125" style="52" customWidth="1"/>
    <col min="6410" max="6656" width="12.44140625" style="52"/>
    <col min="6657" max="6659" width="2.33203125" style="52" customWidth="1"/>
    <col min="6660" max="6660" width="16.88671875" style="52" customWidth="1"/>
    <col min="6661" max="6661" width="6.33203125" style="52" customWidth="1"/>
    <col min="6662" max="6662" width="22.5546875" style="52" customWidth="1"/>
    <col min="6663" max="6663" width="54.5546875" style="52" customWidth="1"/>
    <col min="6664" max="6664" width="8.33203125" style="52" customWidth="1"/>
    <col min="6665" max="6665" width="12.33203125" style="52" customWidth="1"/>
    <col min="6666" max="6912" width="12.44140625" style="52"/>
    <col min="6913" max="6915" width="2.33203125" style="52" customWidth="1"/>
    <col min="6916" max="6916" width="16.88671875" style="52" customWidth="1"/>
    <col min="6917" max="6917" width="6.33203125" style="52" customWidth="1"/>
    <col min="6918" max="6918" width="22.5546875" style="52" customWidth="1"/>
    <col min="6919" max="6919" width="54.5546875" style="52" customWidth="1"/>
    <col min="6920" max="6920" width="8.33203125" style="52" customWidth="1"/>
    <col min="6921" max="6921" width="12.33203125" style="52" customWidth="1"/>
    <col min="6922" max="7168" width="12.44140625" style="52"/>
    <col min="7169" max="7171" width="2.33203125" style="52" customWidth="1"/>
    <col min="7172" max="7172" width="16.88671875" style="52" customWidth="1"/>
    <col min="7173" max="7173" width="6.33203125" style="52" customWidth="1"/>
    <col min="7174" max="7174" width="22.5546875" style="52" customWidth="1"/>
    <col min="7175" max="7175" width="54.5546875" style="52" customWidth="1"/>
    <col min="7176" max="7176" width="8.33203125" style="52" customWidth="1"/>
    <col min="7177" max="7177" width="12.33203125" style="52" customWidth="1"/>
    <col min="7178" max="7424" width="12.44140625" style="52"/>
    <col min="7425" max="7427" width="2.33203125" style="52" customWidth="1"/>
    <col min="7428" max="7428" width="16.88671875" style="52" customWidth="1"/>
    <col min="7429" max="7429" width="6.33203125" style="52" customWidth="1"/>
    <col min="7430" max="7430" width="22.5546875" style="52" customWidth="1"/>
    <col min="7431" max="7431" width="54.5546875" style="52" customWidth="1"/>
    <col min="7432" max="7432" width="8.33203125" style="52" customWidth="1"/>
    <col min="7433" max="7433" width="12.33203125" style="52" customWidth="1"/>
    <col min="7434" max="7680" width="12.44140625" style="52"/>
    <col min="7681" max="7683" width="2.33203125" style="52" customWidth="1"/>
    <col min="7684" max="7684" width="16.88671875" style="52" customWidth="1"/>
    <col min="7685" max="7685" width="6.33203125" style="52" customWidth="1"/>
    <col min="7686" max="7686" width="22.5546875" style="52" customWidth="1"/>
    <col min="7687" max="7687" width="54.5546875" style="52" customWidth="1"/>
    <col min="7688" max="7688" width="8.33203125" style="52" customWidth="1"/>
    <col min="7689" max="7689" width="12.33203125" style="52" customWidth="1"/>
    <col min="7690" max="7936" width="12.44140625" style="52"/>
    <col min="7937" max="7939" width="2.33203125" style="52" customWidth="1"/>
    <col min="7940" max="7940" width="16.88671875" style="52" customWidth="1"/>
    <col min="7941" max="7941" width="6.33203125" style="52" customWidth="1"/>
    <col min="7942" max="7942" width="22.5546875" style="52" customWidth="1"/>
    <col min="7943" max="7943" width="54.5546875" style="52" customWidth="1"/>
    <col min="7944" max="7944" width="8.33203125" style="52" customWidth="1"/>
    <col min="7945" max="7945" width="12.33203125" style="52" customWidth="1"/>
    <col min="7946" max="8192" width="12.44140625" style="52"/>
    <col min="8193" max="8195" width="2.33203125" style="52" customWidth="1"/>
    <col min="8196" max="8196" width="16.88671875" style="52" customWidth="1"/>
    <col min="8197" max="8197" width="6.33203125" style="52" customWidth="1"/>
    <col min="8198" max="8198" width="22.5546875" style="52" customWidth="1"/>
    <col min="8199" max="8199" width="54.5546875" style="52" customWidth="1"/>
    <col min="8200" max="8200" width="8.33203125" style="52" customWidth="1"/>
    <col min="8201" max="8201" width="12.33203125" style="52" customWidth="1"/>
    <col min="8202" max="8448" width="12.44140625" style="52"/>
    <col min="8449" max="8451" width="2.33203125" style="52" customWidth="1"/>
    <col min="8452" max="8452" width="16.88671875" style="52" customWidth="1"/>
    <col min="8453" max="8453" width="6.33203125" style="52" customWidth="1"/>
    <col min="8454" max="8454" width="22.5546875" style="52" customWidth="1"/>
    <col min="8455" max="8455" width="54.5546875" style="52" customWidth="1"/>
    <col min="8456" max="8456" width="8.33203125" style="52" customWidth="1"/>
    <col min="8457" max="8457" width="12.33203125" style="52" customWidth="1"/>
    <col min="8458" max="8704" width="12.44140625" style="52"/>
    <col min="8705" max="8707" width="2.33203125" style="52" customWidth="1"/>
    <col min="8708" max="8708" width="16.88671875" style="52" customWidth="1"/>
    <col min="8709" max="8709" width="6.33203125" style="52" customWidth="1"/>
    <col min="8710" max="8710" width="22.5546875" style="52" customWidth="1"/>
    <col min="8711" max="8711" width="54.5546875" style="52" customWidth="1"/>
    <col min="8712" max="8712" width="8.33203125" style="52" customWidth="1"/>
    <col min="8713" max="8713" width="12.33203125" style="52" customWidth="1"/>
    <col min="8714" max="8960" width="12.44140625" style="52"/>
    <col min="8961" max="8963" width="2.33203125" style="52" customWidth="1"/>
    <col min="8964" max="8964" width="16.88671875" style="52" customWidth="1"/>
    <col min="8965" max="8965" width="6.33203125" style="52" customWidth="1"/>
    <col min="8966" max="8966" width="22.5546875" style="52" customWidth="1"/>
    <col min="8967" max="8967" width="54.5546875" style="52" customWidth="1"/>
    <col min="8968" max="8968" width="8.33203125" style="52" customWidth="1"/>
    <col min="8969" max="8969" width="12.33203125" style="52" customWidth="1"/>
    <col min="8970" max="9216" width="12.44140625" style="52"/>
    <col min="9217" max="9219" width="2.33203125" style="52" customWidth="1"/>
    <col min="9220" max="9220" width="16.88671875" style="52" customWidth="1"/>
    <col min="9221" max="9221" width="6.33203125" style="52" customWidth="1"/>
    <col min="9222" max="9222" width="22.5546875" style="52" customWidth="1"/>
    <col min="9223" max="9223" width="54.5546875" style="52" customWidth="1"/>
    <col min="9224" max="9224" width="8.33203125" style="52" customWidth="1"/>
    <col min="9225" max="9225" width="12.33203125" style="52" customWidth="1"/>
    <col min="9226" max="9472" width="12.44140625" style="52"/>
    <col min="9473" max="9475" width="2.33203125" style="52" customWidth="1"/>
    <col min="9476" max="9476" width="16.88671875" style="52" customWidth="1"/>
    <col min="9477" max="9477" width="6.33203125" style="52" customWidth="1"/>
    <col min="9478" max="9478" width="22.5546875" style="52" customWidth="1"/>
    <col min="9479" max="9479" width="54.5546875" style="52" customWidth="1"/>
    <col min="9480" max="9480" width="8.33203125" style="52" customWidth="1"/>
    <col min="9481" max="9481" width="12.33203125" style="52" customWidth="1"/>
    <col min="9482" max="9728" width="12.44140625" style="52"/>
    <col min="9729" max="9731" width="2.33203125" style="52" customWidth="1"/>
    <col min="9732" max="9732" width="16.88671875" style="52" customWidth="1"/>
    <col min="9733" max="9733" width="6.33203125" style="52" customWidth="1"/>
    <col min="9734" max="9734" width="22.5546875" style="52" customWidth="1"/>
    <col min="9735" max="9735" width="54.5546875" style="52" customWidth="1"/>
    <col min="9736" max="9736" width="8.33203125" style="52" customWidth="1"/>
    <col min="9737" max="9737" width="12.33203125" style="52" customWidth="1"/>
    <col min="9738" max="9984" width="12.44140625" style="52"/>
    <col min="9985" max="9987" width="2.33203125" style="52" customWidth="1"/>
    <col min="9988" max="9988" width="16.88671875" style="52" customWidth="1"/>
    <col min="9989" max="9989" width="6.33203125" style="52" customWidth="1"/>
    <col min="9990" max="9990" width="22.5546875" style="52" customWidth="1"/>
    <col min="9991" max="9991" width="54.5546875" style="52" customWidth="1"/>
    <col min="9992" max="9992" width="8.33203125" style="52" customWidth="1"/>
    <col min="9993" max="9993" width="12.33203125" style="52" customWidth="1"/>
    <col min="9994" max="10240" width="12.44140625" style="52"/>
    <col min="10241" max="10243" width="2.33203125" style="52" customWidth="1"/>
    <col min="10244" max="10244" width="16.88671875" style="52" customWidth="1"/>
    <col min="10245" max="10245" width="6.33203125" style="52" customWidth="1"/>
    <col min="10246" max="10246" width="22.5546875" style="52" customWidth="1"/>
    <col min="10247" max="10247" width="54.5546875" style="52" customWidth="1"/>
    <col min="10248" max="10248" width="8.33203125" style="52" customWidth="1"/>
    <col min="10249" max="10249" width="12.33203125" style="52" customWidth="1"/>
    <col min="10250" max="10496" width="12.44140625" style="52"/>
    <col min="10497" max="10499" width="2.33203125" style="52" customWidth="1"/>
    <col min="10500" max="10500" width="16.88671875" style="52" customWidth="1"/>
    <col min="10501" max="10501" width="6.33203125" style="52" customWidth="1"/>
    <col min="10502" max="10502" width="22.5546875" style="52" customWidth="1"/>
    <col min="10503" max="10503" width="54.5546875" style="52" customWidth="1"/>
    <col min="10504" max="10504" width="8.33203125" style="52" customWidth="1"/>
    <col min="10505" max="10505" width="12.33203125" style="52" customWidth="1"/>
    <col min="10506" max="10752" width="12.44140625" style="52"/>
    <col min="10753" max="10755" width="2.33203125" style="52" customWidth="1"/>
    <col min="10756" max="10756" width="16.88671875" style="52" customWidth="1"/>
    <col min="10757" max="10757" width="6.33203125" style="52" customWidth="1"/>
    <col min="10758" max="10758" width="22.5546875" style="52" customWidth="1"/>
    <col min="10759" max="10759" width="54.5546875" style="52" customWidth="1"/>
    <col min="10760" max="10760" width="8.33203125" style="52" customWidth="1"/>
    <col min="10761" max="10761" width="12.33203125" style="52" customWidth="1"/>
    <col min="10762" max="11008" width="12.44140625" style="52"/>
    <col min="11009" max="11011" width="2.33203125" style="52" customWidth="1"/>
    <col min="11012" max="11012" width="16.88671875" style="52" customWidth="1"/>
    <col min="11013" max="11013" width="6.33203125" style="52" customWidth="1"/>
    <col min="11014" max="11014" width="22.5546875" style="52" customWidth="1"/>
    <col min="11015" max="11015" width="54.5546875" style="52" customWidth="1"/>
    <col min="11016" max="11016" width="8.33203125" style="52" customWidth="1"/>
    <col min="11017" max="11017" width="12.33203125" style="52" customWidth="1"/>
    <col min="11018" max="11264" width="12.44140625" style="52"/>
    <col min="11265" max="11267" width="2.33203125" style="52" customWidth="1"/>
    <col min="11268" max="11268" width="16.88671875" style="52" customWidth="1"/>
    <col min="11269" max="11269" width="6.33203125" style="52" customWidth="1"/>
    <col min="11270" max="11270" width="22.5546875" style="52" customWidth="1"/>
    <col min="11271" max="11271" width="54.5546875" style="52" customWidth="1"/>
    <col min="11272" max="11272" width="8.33203125" style="52" customWidth="1"/>
    <col min="11273" max="11273" width="12.33203125" style="52" customWidth="1"/>
    <col min="11274" max="11520" width="12.44140625" style="52"/>
    <col min="11521" max="11523" width="2.33203125" style="52" customWidth="1"/>
    <col min="11524" max="11524" width="16.88671875" style="52" customWidth="1"/>
    <col min="11525" max="11525" width="6.33203125" style="52" customWidth="1"/>
    <col min="11526" max="11526" width="22.5546875" style="52" customWidth="1"/>
    <col min="11527" max="11527" width="54.5546875" style="52" customWidth="1"/>
    <col min="11528" max="11528" width="8.33203125" style="52" customWidth="1"/>
    <col min="11529" max="11529" width="12.33203125" style="52" customWidth="1"/>
    <col min="11530" max="11776" width="12.44140625" style="52"/>
    <col min="11777" max="11779" width="2.33203125" style="52" customWidth="1"/>
    <col min="11780" max="11780" width="16.88671875" style="52" customWidth="1"/>
    <col min="11781" max="11781" width="6.33203125" style="52" customWidth="1"/>
    <col min="11782" max="11782" width="22.5546875" style="52" customWidth="1"/>
    <col min="11783" max="11783" width="54.5546875" style="52" customWidth="1"/>
    <col min="11784" max="11784" width="8.33203125" style="52" customWidth="1"/>
    <col min="11785" max="11785" width="12.33203125" style="52" customWidth="1"/>
    <col min="11786" max="12032" width="12.44140625" style="52"/>
    <col min="12033" max="12035" width="2.33203125" style="52" customWidth="1"/>
    <col min="12036" max="12036" width="16.88671875" style="52" customWidth="1"/>
    <col min="12037" max="12037" width="6.33203125" style="52" customWidth="1"/>
    <col min="12038" max="12038" width="22.5546875" style="52" customWidth="1"/>
    <col min="12039" max="12039" width="54.5546875" style="52" customWidth="1"/>
    <col min="12040" max="12040" width="8.33203125" style="52" customWidth="1"/>
    <col min="12041" max="12041" width="12.33203125" style="52" customWidth="1"/>
    <col min="12042" max="12288" width="12.44140625" style="52"/>
    <col min="12289" max="12291" width="2.33203125" style="52" customWidth="1"/>
    <col min="12292" max="12292" width="16.88671875" style="52" customWidth="1"/>
    <col min="12293" max="12293" width="6.33203125" style="52" customWidth="1"/>
    <col min="12294" max="12294" width="22.5546875" style="52" customWidth="1"/>
    <col min="12295" max="12295" width="54.5546875" style="52" customWidth="1"/>
    <col min="12296" max="12296" width="8.33203125" style="52" customWidth="1"/>
    <col min="12297" max="12297" width="12.33203125" style="52" customWidth="1"/>
    <col min="12298" max="12544" width="12.44140625" style="52"/>
    <col min="12545" max="12547" width="2.33203125" style="52" customWidth="1"/>
    <col min="12548" max="12548" width="16.88671875" style="52" customWidth="1"/>
    <col min="12549" max="12549" width="6.33203125" style="52" customWidth="1"/>
    <col min="12550" max="12550" width="22.5546875" style="52" customWidth="1"/>
    <col min="12551" max="12551" width="54.5546875" style="52" customWidth="1"/>
    <col min="12552" max="12552" width="8.33203125" style="52" customWidth="1"/>
    <col min="12553" max="12553" width="12.33203125" style="52" customWidth="1"/>
    <col min="12554" max="12800" width="12.44140625" style="52"/>
    <col min="12801" max="12803" width="2.33203125" style="52" customWidth="1"/>
    <col min="12804" max="12804" width="16.88671875" style="52" customWidth="1"/>
    <col min="12805" max="12805" width="6.33203125" style="52" customWidth="1"/>
    <col min="12806" max="12806" width="22.5546875" style="52" customWidth="1"/>
    <col min="12807" max="12807" width="54.5546875" style="52" customWidth="1"/>
    <col min="12808" max="12808" width="8.33203125" style="52" customWidth="1"/>
    <col min="12809" max="12809" width="12.33203125" style="52" customWidth="1"/>
    <col min="12810" max="13056" width="12.44140625" style="52"/>
    <col min="13057" max="13059" width="2.33203125" style="52" customWidth="1"/>
    <col min="13060" max="13060" width="16.88671875" style="52" customWidth="1"/>
    <col min="13061" max="13061" width="6.33203125" style="52" customWidth="1"/>
    <col min="13062" max="13062" width="22.5546875" style="52" customWidth="1"/>
    <col min="13063" max="13063" width="54.5546875" style="52" customWidth="1"/>
    <col min="13064" max="13064" width="8.33203125" style="52" customWidth="1"/>
    <col min="13065" max="13065" width="12.33203125" style="52" customWidth="1"/>
    <col min="13066" max="13312" width="12.44140625" style="52"/>
    <col min="13313" max="13315" width="2.33203125" style="52" customWidth="1"/>
    <col min="13316" max="13316" width="16.88671875" style="52" customWidth="1"/>
    <col min="13317" max="13317" width="6.33203125" style="52" customWidth="1"/>
    <col min="13318" max="13318" width="22.5546875" style="52" customWidth="1"/>
    <col min="13319" max="13319" width="54.5546875" style="52" customWidth="1"/>
    <col min="13320" max="13320" width="8.33203125" style="52" customWidth="1"/>
    <col min="13321" max="13321" width="12.33203125" style="52" customWidth="1"/>
    <col min="13322" max="13568" width="12.44140625" style="52"/>
    <col min="13569" max="13571" width="2.33203125" style="52" customWidth="1"/>
    <col min="13572" max="13572" width="16.88671875" style="52" customWidth="1"/>
    <col min="13573" max="13573" width="6.33203125" style="52" customWidth="1"/>
    <col min="13574" max="13574" width="22.5546875" style="52" customWidth="1"/>
    <col min="13575" max="13575" width="54.5546875" style="52" customWidth="1"/>
    <col min="13576" max="13576" width="8.33203125" style="52" customWidth="1"/>
    <col min="13577" max="13577" width="12.33203125" style="52" customWidth="1"/>
    <col min="13578" max="13824" width="12.44140625" style="52"/>
    <col min="13825" max="13827" width="2.33203125" style="52" customWidth="1"/>
    <col min="13828" max="13828" width="16.88671875" style="52" customWidth="1"/>
    <col min="13829" max="13829" width="6.33203125" style="52" customWidth="1"/>
    <col min="13830" max="13830" width="22.5546875" style="52" customWidth="1"/>
    <col min="13831" max="13831" width="54.5546875" style="52" customWidth="1"/>
    <col min="13832" max="13832" width="8.33203125" style="52" customWidth="1"/>
    <col min="13833" max="13833" width="12.33203125" style="52" customWidth="1"/>
    <col min="13834" max="14080" width="12.44140625" style="52"/>
    <col min="14081" max="14083" width="2.33203125" style="52" customWidth="1"/>
    <col min="14084" max="14084" width="16.88671875" style="52" customWidth="1"/>
    <col min="14085" max="14085" width="6.33203125" style="52" customWidth="1"/>
    <col min="14086" max="14086" width="22.5546875" style="52" customWidth="1"/>
    <col min="14087" max="14087" width="54.5546875" style="52" customWidth="1"/>
    <col min="14088" max="14088" width="8.33203125" style="52" customWidth="1"/>
    <col min="14089" max="14089" width="12.33203125" style="52" customWidth="1"/>
    <col min="14090" max="14336" width="12.44140625" style="52"/>
    <col min="14337" max="14339" width="2.33203125" style="52" customWidth="1"/>
    <col min="14340" max="14340" width="16.88671875" style="52" customWidth="1"/>
    <col min="14341" max="14341" width="6.33203125" style="52" customWidth="1"/>
    <col min="14342" max="14342" width="22.5546875" style="52" customWidth="1"/>
    <col min="14343" max="14343" width="54.5546875" style="52" customWidth="1"/>
    <col min="14344" max="14344" width="8.33203125" style="52" customWidth="1"/>
    <col min="14345" max="14345" width="12.33203125" style="52" customWidth="1"/>
    <col min="14346" max="14592" width="12.44140625" style="52"/>
    <col min="14593" max="14595" width="2.33203125" style="52" customWidth="1"/>
    <col min="14596" max="14596" width="16.88671875" style="52" customWidth="1"/>
    <col min="14597" max="14597" width="6.33203125" style="52" customWidth="1"/>
    <col min="14598" max="14598" width="22.5546875" style="52" customWidth="1"/>
    <col min="14599" max="14599" width="54.5546875" style="52" customWidth="1"/>
    <col min="14600" max="14600" width="8.33203125" style="52" customWidth="1"/>
    <col min="14601" max="14601" width="12.33203125" style="52" customWidth="1"/>
    <col min="14602" max="14848" width="12.44140625" style="52"/>
    <col min="14849" max="14851" width="2.33203125" style="52" customWidth="1"/>
    <col min="14852" max="14852" width="16.88671875" style="52" customWidth="1"/>
    <col min="14853" max="14853" width="6.33203125" style="52" customWidth="1"/>
    <col min="14854" max="14854" width="22.5546875" style="52" customWidth="1"/>
    <col min="14855" max="14855" width="54.5546875" style="52" customWidth="1"/>
    <col min="14856" max="14856" width="8.33203125" style="52" customWidth="1"/>
    <col min="14857" max="14857" width="12.33203125" style="52" customWidth="1"/>
    <col min="14858" max="15104" width="12.44140625" style="52"/>
    <col min="15105" max="15107" width="2.33203125" style="52" customWidth="1"/>
    <col min="15108" max="15108" width="16.88671875" style="52" customWidth="1"/>
    <col min="15109" max="15109" width="6.33203125" style="52" customWidth="1"/>
    <col min="15110" max="15110" width="22.5546875" style="52" customWidth="1"/>
    <col min="15111" max="15111" width="54.5546875" style="52" customWidth="1"/>
    <col min="15112" max="15112" width="8.33203125" style="52" customWidth="1"/>
    <col min="15113" max="15113" width="12.33203125" style="52" customWidth="1"/>
    <col min="15114" max="15360" width="12.44140625" style="52"/>
    <col min="15361" max="15363" width="2.33203125" style="52" customWidth="1"/>
    <col min="15364" max="15364" width="16.88671875" style="52" customWidth="1"/>
    <col min="15365" max="15365" width="6.33203125" style="52" customWidth="1"/>
    <col min="15366" max="15366" width="22.5546875" style="52" customWidth="1"/>
    <col min="15367" max="15367" width="54.5546875" style="52" customWidth="1"/>
    <col min="15368" max="15368" width="8.33203125" style="52" customWidth="1"/>
    <col min="15369" max="15369" width="12.33203125" style="52" customWidth="1"/>
    <col min="15370" max="15616" width="12.44140625" style="52"/>
    <col min="15617" max="15619" width="2.33203125" style="52" customWidth="1"/>
    <col min="15620" max="15620" width="16.88671875" style="52" customWidth="1"/>
    <col min="15621" max="15621" width="6.33203125" style="52" customWidth="1"/>
    <col min="15622" max="15622" width="22.5546875" style="52" customWidth="1"/>
    <col min="15623" max="15623" width="54.5546875" style="52" customWidth="1"/>
    <col min="15624" max="15624" width="8.33203125" style="52" customWidth="1"/>
    <col min="15625" max="15625" width="12.33203125" style="52" customWidth="1"/>
    <col min="15626" max="15872" width="12.44140625" style="52"/>
    <col min="15873" max="15875" width="2.33203125" style="52" customWidth="1"/>
    <col min="15876" max="15876" width="16.88671875" style="52" customWidth="1"/>
    <col min="15877" max="15877" width="6.33203125" style="52" customWidth="1"/>
    <col min="15878" max="15878" width="22.5546875" style="52" customWidth="1"/>
    <col min="15879" max="15879" width="54.5546875" style="52" customWidth="1"/>
    <col min="15880" max="15880" width="8.33203125" style="52" customWidth="1"/>
    <col min="15881" max="15881" width="12.33203125" style="52" customWidth="1"/>
    <col min="15882" max="16128" width="12.44140625" style="52"/>
    <col min="16129" max="16131" width="2.33203125" style="52" customWidth="1"/>
    <col min="16132" max="16132" width="16.88671875" style="52" customWidth="1"/>
    <col min="16133" max="16133" width="6.33203125" style="52" customWidth="1"/>
    <col min="16134" max="16134" width="22.5546875" style="52" customWidth="1"/>
    <col min="16135" max="16135" width="54.5546875" style="52" customWidth="1"/>
    <col min="16136" max="16136" width="8.33203125" style="52" customWidth="1"/>
    <col min="16137" max="16137" width="12.33203125" style="52" customWidth="1"/>
    <col min="16138" max="16384" width="12.44140625" style="52"/>
  </cols>
  <sheetData>
    <row r="1" spans="1:16" ht="24.75" customHeight="1">
      <c r="A1" s="52" t="s">
        <v>180</v>
      </c>
    </row>
    <row r="2" spans="1:16" ht="16.5" customHeight="1"/>
    <row r="3" spans="1:16" ht="26.25" customHeight="1">
      <c r="A3" s="111" t="s">
        <v>181</v>
      </c>
      <c r="B3" s="111"/>
      <c r="C3" s="111"/>
      <c r="D3" s="111"/>
      <c r="E3" s="111"/>
      <c r="F3" s="111"/>
      <c r="G3" s="111"/>
      <c r="H3" s="111"/>
    </row>
    <row r="4" spans="1:16" ht="25.5" customHeight="1">
      <c r="A4" s="73"/>
      <c r="B4" s="74" t="s">
        <v>58</v>
      </c>
      <c r="C4" s="74"/>
      <c r="D4" s="74"/>
      <c r="E4" s="74">
        <f>'事業実績報告書（様式７）'!F5</f>
        <v>0</v>
      </c>
      <c r="F4" s="74"/>
      <c r="G4" s="74"/>
      <c r="H4" s="74" t="s">
        <v>59</v>
      </c>
    </row>
    <row r="5" spans="1:16" ht="35.25" customHeight="1">
      <c r="B5" s="112" t="s">
        <v>20</v>
      </c>
      <c r="C5" s="112"/>
      <c r="D5" s="112"/>
      <c r="E5" s="113" t="s">
        <v>144</v>
      </c>
      <c r="F5" s="114"/>
      <c r="G5" s="114"/>
      <c r="H5" s="115"/>
      <c r="J5" s="75"/>
      <c r="K5" s="75"/>
      <c r="L5" s="75"/>
      <c r="M5" s="75"/>
      <c r="N5" s="75"/>
      <c r="O5" s="75"/>
      <c r="P5" s="75"/>
    </row>
    <row r="6" spans="1:16" ht="27.75" customHeight="1">
      <c r="B6" s="116"/>
      <c r="C6" s="117"/>
      <c r="D6" s="118"/>
      <c r="E6" s="121"/>
      <c r="F6" s="122"/>
      <c r="G6" s="122"/>
      <c r="H6" s="123"/>
      <c r="J6" s="75"/>
      <c r="K6" s="75"/>
      <c r="L6" s="75"/>
      <c r="M6" s="75"/>
      <c r="N6" s="75"/>
      <c r="O6" s="75"/>
      <c r="P6" s="75"/>
    </row>
    <row r="7" spans="1:16" ht="27.75" customHeight="1">
      <c r="B7" s="119"/>
      <c r="C7" s="111"/>
      <c r="D7" s="120"/>
      <c r="E7" s="124" t="s">
        <v>52</v>
      </c>
      <c r="F7" s="125"/>
      <c r="G7" s="125"/>
      <c r="H7" s="126"/>
      <c r="J7" s="75"/>
      <c r="K7" s="75"/>
      <c r="L7" s="75"/>
      <c r="M7" s="75"/>
      <c r="N7" s="75"/>
      <c r="O7" s="75"/>
      <c r="P7" s="75"/>
    </row>
    <row r="8" spans="1:16" ht="25.05" customHeight="1">
      <c r="B8" s="119"/>
      <c r="C8" s="111"/>
      <c r="D8" s="120"/>
      <c r="E8" s="127" t="s">
        <v>132</v>
      </c>
      <c r="F8" s="127"/>
      <c r="G8" s="128"/>
      <c r="H8" s="129"/>
      <c r="J8" s="75"/>
      <c r="K8" s="75"/>
      <c r="L8" s="75"/>
      <c r="M8" s="75"/>
      <c r="N8" s="75"/>
      <c r="O8" s="75"/>
      <c r="P8" s="75"/>
    </row>
    <row r="9" spans="1:16" ht="25.05" customHeight="1">
      <c r="B9" s="119"/>
      <c r="C9" s="111"/>
      <c r="D9" s="120"/>
      <c r="E9" s="127" t="s">
        <v>130</v>
      </c>
      <c r="F9" s="127"/>
      <c r="G9" s="130"/>
      <c r="H9" s="130"/>
      <c r="J9" s="75"/>
      <c r="K9" s="75"/>
      <c r="L9" s="75"/>
      <c r="M9" s="75"/>
      <c r="N9" s="75"/>
      <c r="O9" s="75"/>
      <c r="P9" s="75"/>
    </row>
    <row r="10" spans="1:16" ht="25.05" customHeight="1">
      <c r="B10" s="119"/>
      <c r="C10" s="111"/>
      <c r="D10" s="120"/>
      <c r="E10" s="127" t="s">
        <v>131</v>
      </c>
      <c r="F10" s="127"/>
      <c r="G10" s="130"/>
      <c r="H10" s="130"/>
      <c r="J10" s="75"/>
      <c r="K10" s="75"/>
      <c r="L10" s="75"/>
      <c r="M10" s="75"/>
      <c r="N10" s="75"/>
      <c r="O10" s="75"/>
      <c r="P10" s="75"/>
    </row>
    <row r="11" spans="1:16" ht="25.05" customHeight="1">
      <c r="B11" s="119"/>
      <c r="C11" s="111"/>
      <c r="D11" s="120"/>
      <c r="E11" s="127" t="s">
        <v>134</v>
      </c>
      <c r="F11" s="127"/>
      <c r="G11" s="131"/>
      <c r="H11" s="131"/>
      <c r="J11" s="75"/>
      <c r="K11" s="75"/>
      <c r="L11" s="75"/>
      <c r="M11" s="75"/>
      <c r="N11" s="75"/>
      <c r="O11" s="75"/>
      <c r="P11" s="75"/>
    </row>
    <row r="12" spans="1:16" ht="25.05" customHeight="1">
      <c r="B12" s="119"/>
      <c r="C12" s="111"/>
      <c r="D12" s="120"/>
      <c r="E12" s="132" t="s">
        <v>135</v>
      </c>
      <c r="F12" s="132"/>
      <c r="G12" s="133">
        <f>'精算額調書(様式８)'!F16</f>
        <v>0</v>
      </c>
      <c r="H12" s="133"/>
      <c r="J12" s="75"/>
      <c r="K12" s="75"/>
      <c r="L12" s="75"/>
      <c r="M12" s="75"/>
      <c r="N12" s="75"/>
      <c r="O12" s="75"/>
      <c r="P12" s="75"/>
    </row>
    <row r="13" spans="1:16" ht="25.05" customHeight="1">
      <c r="B13" s="119"/>
      <c r="C13" s="111"/>
      <c r="D13" s="120"/>
      <c r="E13" s="132" t="s">
        <v>136</v>
      </c>
      <c r="F13" s="132"/>
      <c r="G13" s="133">
        <f>'精算額調書(様式８)'!G16</f>
        <v>0</v>
      </c>
      <c r="H13" s="133"/>
      <c r="J13" s="75"/>
      <c r="K13" s="75"/>
      <c r="L13" s="75"/>
      <c r="M13" s="75"/>
      <c r="N13" s="75"/>
      <c r="O13" s="75"/>
      <c r="P13" s="75"/>
    </row>
    <row r="14" spans="1:16" ht="25.05" customHeight="1">
      <c r="B14" s="119"/>
      <c r="C14" s="111"/>
      <c r="D14" s="120"/>
      <c r="E14" s="127" t="s">
        <v>137</v>
      </c>
      <c r="F14" s="127"/>
      <c r="G14" s="133">
        <f>MIN('精算額調書(様式８)'!J16,'精算額調書(様式８)'!K16)</f>
        <v>0</v>
      </c>
      <c r="H14" s="133"/>
      <c r="J14" s="75"/>
      <c r="K14" s="75"/>
      <c r="L14" s="75"/>
      <c r="M14" s="75"/>
      <c r="N14" s="75"/>
      <c r="O14" s="75"/>
      <c r="P14" s="75"/>
    </row>
    <row r="15" spans="1:16" ht="27.75" customHeight="1">
      <c r="B15" s="119"/>
      <c r="C15" s="111"/>
      <c r="D15" s="120"/>
      <c r="E15" s="121"/>
      <c r="F15" s="122"/>
      <c r="G15" s="122"/>
      <c r="H15" s="123"/>
      <c r="J15" s="75"/>
      <c r="K15" s="75"/>
      <c r="L15" s="75"/>
      <c r="M15" s="75"/>
      <c r="N15" s="75"/>
      <c r="O15" s="75"/>
      <c r="P15" s="75"/>
    </row>
    <row r="16" spans="1:16" ht="27.75" customHeight="1">
      <c r="B16" s="119"/>
      <c r="C16" s="111"/>
      <c r="D16" s="120"/>
      <c r="E16" s="124" t="s">
        <v>182</v>
      </c>
      <c r="F16" s="125"/>
      <c r="G16" s="125"/>
      <c r="H16" s="126"/>
      <c r="J16" s="75"/>
      <c r="K16" s="75"/>
      <c r="L16" s="75"/>
      <c r="M16" s="75"/>
      <c r="N16" s="75"/>
      <c r="O16" s="75"/>
      <c r="P16" s="75"/>
    </row>
    <row r="17" spans="2:16" ht="20.399999999999999" customHeight="1">
      <c r="B17" s="119"/>
      <c r="C17" s="111"/>
      <c r="D17" s="120"/>
      <c r="E17" s="76" t="s">
        <v>53</v>
      </c>
      <c r="F17" s="76" t="s">
        <v>54</v>
      </c>
      <c r="G17" s="76" t="s">
        <v>55</v>
      </c>
      <c r="H17" s="76" t="s">
        <v>56</v>
      </c>
      <c r="J17" s="75"/>
      <c r="K17" s="75"/>
      <c r="L17" s="75"/>
      <c r="M17" s="75"/>
      <c r="N17" s="75"/>
      <c r="O17" s="75"/>
      <c r="P17" s="75"/>
    </row>
    <row r="18" spans="2:16" ht="20.399999999999999" customHeight="1">
      <c r="B18" s="119"/>
      <c r="C18" s="111"/>
      <c r="D18" s="120"/>
      <c r="E18" s="76">
        <v>1</v>
      </c>
      <c r="F18" s="77"/>
      <c r="G18" s="78"/>
      <c r="H18" s="79"/>
      <c r="J18" s="75"/>
      <c r="K18" s="75"/>
      <c r="L18" s="75"/>
      <c r="M18" s="75"/>
      <c r="N18" s="75"/>
      <c r="O18" s="75"/>
      <c r="P18" s="75"/>
    </row>
    <row r="19" spans="2:16" ht="20.399999999999999" customHeight="1">
      <c r="B19" s="119"/>
      <c r="C19" s="111"/>
      <c r="D19" s="120"/>
      <c r="E19" s="76">
        <v>2</v>
      </c>
      <c r="F19" s="77"/>
      <c r="G19" s="78"/>
      <c r="H19" s="79"/>
      <c r="J19" s="75"/>
      <c r="K19" s="75"/>
      <c r="L19" s="75"/>
      <c r="M19" s="75"/>
      <c r="N19" s="75"/>
      <c r="O19" s="75"/>
      <c r="P19" s="75"/>
    </row>
    <row r="20" spans="2:16" ht="20.399999999999999" customHeight="1">
      <c r="B20" s="119"/>
      <c r="C20" s="111"/>
      <c r="D20" s="120"/>
      <c r="E20" s="76">
        <v>3</v>
      </c>
      <c r="F20" s="77"/>
      <c r="G20" s="78"/>
      <c r="H20" s="79"/>
      <c r="J20" s="75"/>
      <c r="K20" s="75"/>
      <c r="L20" s="75"/>
      <c r="M20" s="75"/>
      <c r="N20" s="75"/>
      <c r="O20" s="75"/>
      <c r="P20" s="75"/>
    </row>
    <row r="21" spans="2:16" ht="22.8" customHeight="1">
      <c r="B21" s="119"/>
      <c r="C21" s="111"/>
      <c r="D21" s="120"/>
      <c r="E21" s="76">
        <v>4</v>
      </c>
      <c r="F21" s="80"/>
      <c r="G21" s="81"/>
      <c r="H21" s="79"/>
      <c r="J21" s="75"/>
      <c r="K21" s="75"/>
      <c r="L21" s="75"/>
      <c r="M21" s="75"/>
      <c r="N21" s="75"/>
      <c r="O21" s="75"/>
      <c r="P21" s="75"/>
    </row>
    <row r="22" spans="2:16" ht="21.6" customHeight="1">
      <c r="B22" s="119"/>
      <c r="C22" s="111"/>
      <c r="D22" s="120"/>
      <c r="E22" s="76">
        <v>5</v>
      </c>
      <c r="F22" s="80"/>
      <c r="G22" s="81"/>
      <c r="H22" s="79"/>
      <c r="J22" s="75"/>
      <c r="K22" s="75"/>
      <c r="L22" s="75"/>
      <c r="M22" s="75"/>
      <c r="N22" s="75"/>
      <c r="O22" s="75"/>
      <c r="P22" s="75"/>
    </row>
    <row r="23" spans="2:16" ht="19.2" customHeight="1">
      <c r="B23" s="119"/>
      <c r="C23" s="111"/>
      <c r="D23" s="111"/>
      <c r="E23" s="124" t="s">
        <v>57</v>
      </c>
      <c r="F23" s="125"/>
      <c r="G23" s="125"/>
      <c r="H23" s="126"/>
      <c r="J23" s="75"/>
      <c r="K23" s="75"/>
      <c r="L23" s="75"/>
      <c r="M23" s="75"/>
      <c r="N23" s="75"/>
      <c r="O23" s="75"/>
      <c r="P23" s="75"/>
    </row>
    <row r="24" spans="2:16" ht="18.600000000000001" customHeight="1">
      <c r="B24" s="119"/>
      <c r="C24" s="111"/>
      <c r="D24" s="111"/>
      <c r="E24" s="124"/>
      <c r="F24" s="125"/>
      <c r="G24" s="125"/>
      <c r="H24" s="126"/>
      <c r="J24" s="75"/>
      <c r="K24" s="75"/>
      <c r="L24" s="75"/>
      <c r="M24" s="75"/>
      <c r="N24" s="75"/>
      <c r="O24" s="75"/>
      <c r="P24" s="75"/>
    </row>
    <row r="25" spans="2:16" ht="21.6" customHeight="1">
      <c r="B25" s="119"/>
      <c r="C25" s="111"/>
      <c r="D25" s="111"/>
      <c r="E25" s="82"/>
      <c r="F25" s="83"/>
      <c r="G25" s="83"/>
      <c r="H25" s="84"/>
      <c r="J25" s="75"/>
      <c r="K25" s="75"/>
      <c r="L25" s="75"/>
      <c r="M25" s="75"/>
      <c r="N25" s="75"/>
      <c r="O25" s="75"/>
      <c r="P25" s="75"/>
    </row>
    <row r="26" spans="2:16" ht="24" customHeight="1">
      <c r="B26" s="119"/>
      <c r="C26" s="111"/>
      <c r="D26" s="120"/>
      <c r="E26" s="85"/>
      <c r="F26" s="83"/>
      <c r="G26" s="83"/>
      <c r="H26" s="84"/>
      <c r="J26" s="75"/>
      <c r="K26" s="75"/>
      <c r="L26" s="75"/>
      <c r="M26" s="75"/>
      <c r="N26" s="75"/>
      <c r="O26" s="75"/>
      <c r="P26" s="75"/>
    </row>
    <row r="27" spans="2:16" ht="24" customHeight="1">
      <c r="B27" s="119"/>
      <c r="C27" s="111"/>
      <c r="D27" s="120"/>
      <c r="E27" s="86"/>
      <c r="F27" s="87"/>
      <c r="G27" s="87"/>
      <c r="H27" s="88"/>
      <c r="J27" s="75"/>
      <c r="K27" s="75"/>
      <c r="L27" s="75"/>
      <c r="M27" s="75"/>
      <c r="N27" s="75"/>
      <c r="O27" s="75"/>
      <c r="P27" s="75"/>
    </row>
    <row r="28" spans="2:16" ht="24" customHeight="1">
      <c r="B28" s="119"/>
      <c r="C28" s="111"/>
      <c r="D28" s="120"/>
      <c r="E28" s="124"/>
      <c r="F28" s="125"/>
      <c r="G28" s="125"/>
      <c r="H28" s="126"/>
      <c r="J28" s="75"/>
      <c r="K28" s="75"/>
      <c r="L28" s="75"/>
      <c r="M28" s="75"/>
      <c r="N28" s="75"/>
      <c r="O28" s="75"/>
      <c r="P28" s="75"/>
    </row>
    <row r="29" spans="2:16" ht="24" customHeight="1">
      <c r="B29" s="119"/>
      <c r="C29" s="111"/>
      <c r="D29" s="120"/>
      <c r="E29" s="124"/>
      <c r="F29" s="125"/>
      <c r="G29" s="125"/>
      <c r="H29" s="126"/>
      <c r="J29" s="75"/>
      <c r="K29" s="75"/>
      <c r="L29" s="75"/>
      <c r="M29" s="75"/>
      <c r="N29" s="75"/>
      <c r="O29" s="75"/>
      <c r="P29" s="75"/>
    </row>
    <row r="30" spans="2:16" ht="24" customHeight="1">
      <c r="B30" s="119"/>
      <c r="C30" s="111"/>
      <c r="D30" s="120"/>
      <c r="E30" s="86"/>
      <c r="F30" s="87"/>
      <c r="G30" s="87"/>
      <c r="H30" s="88"/>
      <c r="J30" s="75"/>
      <c r="K30" s="75"/>
      <c r="L30" s="75"/>
      <c r="M30" s="75"/>
      <c r="N30" s="75"/>
      <c r="O30" s="75"/>
      <c r="P30" s="75"/>
    </row>
    <row r="31" spans="2:16" ht="24" customHeight="1">
      <c r="B31" s="119"/>
      <c r="C31" s="111"/>
      <c r="D31" s="120"/>
      <c r="E31" s="86"/>
      <c r="F31" s="87"/>
      <c r="G31" s="87"/>
      <c r="H31" s="88"/>
      <c r="J31" s="75"/>
      <c r="K31" s="75"/>
      <c r="L31" s="75"/>
      <c r="M31" s="75"/>
      <c r="N31" s="75"/>
      <c r="O31" s="75"/>
      <c r="P31" s="75"/>
    </row>
    <row r="32" spans="2:16" ht="24" customHeight="1">
      <c r="B32" s="119"/>
      <c r="C32" s="111"/>
      <c r="D32" s="120"/>
      <c r="E32" s="89"/>
      <c r="F32" s="90"/>
      <c r="G32" s="90"/>
      <c r="H32" s="91"/>
      <c r="I32" s="75"/>
      <c r="J32" s="75"/>
      <c r="K32" s="75"/>
      <c r="L32" s="75"/>
      <c r="M32" s="75"/>
      <c r="N32" s="75"/>
      <c r="O32" s="75"/>
      <c r="P32" s="75"/>
    </row>
    <row r="33" spans="2:16" ht="24" customHeight="1">
      <c r="B33" s="119"/>
      <c r="C33" s="111"/>
      <c r="D33" s="120"/>
      <c r="E33" s="86"/>
      <c r="F33" s="87"/>
      <c r="G33" s="87"/>
      <c r="H33" s="88"/>
      <c r="J33" s="75"/>
      <c r="K33" s="75"/>
      <c r="L33" s="75"/>
      <c r="M33" s="75"/>
      <c r="N33" s="75"/>
      <c r="O33" s="75"/>
      <c r="P33" s="75"/>
    </row>
    <row r="34" spans="2:16" ht="30" customHeight="1">
      <c r="B34" s="134" t="s">
        <v>183</v>
      </c>
      <c r="C34" s="134"/>
      <c r="D34" s="134"/>
      <c r="E34" s="135" t="s">
        <v>184</v>
      </c>
      <c r="F34" s="136"/>
      <c r="G34" s="136"/>
      <c r="H34" s="129"/>
    </row>
    <row r="35" spans="2:16" ht="30" customHeight="1">
      <c r="B35" s="134" t="s">
        <v>185</v>
      </c>
      <c r="C35" s="134"/>
      <c r="D35" s="134"/>
      <c r="E35" s="135" t="s">
        <v>184</v>
      </c>
      <c r="F35" s="136"/>
      <c r="G35" s="136"/>
      <c r="H35" s="129"/>
    </row>
    <row r="36" spans="2:16" ht="44.25" customHeight="1">
      <c r="C36" s="92"/>
      <c r="D36" s="93"/>
      <c r="E36" s="93"/>
      <c r="F36" s="93"/>
      <c r="G36" s="93"/>
      <c r="H36" s="93"/>
    </row>
    <row r="37" spans="2:16" ht="21" customHeight="1">
      <c r="D37" s="94"/>
      <c r="E37" s="94"/>
      <c r="F37" s="94"/>
      <c r="G37" s="94"/>
      <c r="H37" s="94"/>
    </row>
    <row r="39" spans="2:16" ht="21" customHeight="1">
      <c r="D39" s="75"/>
      <c r="E39" s="75"/>
      <c r="F39" s="75"/>
      <c r="G39" s="75"/>
      <c r="H39" s="75"/>
    </row>
    <row r="40" spans="2:16" ht="21" customHeight="1">
      <c r="D40" s="75"/>
      <c r="E40" s="75"/>
      <c r="F40" s="75"/>
      <c r="G40" s="75"/>
      <c r="H40" s="75"/>
    </row>
    <row r="41" spans="2:16" ht="21" customHeight="1">
      <c r="D41" s="75"/>
      <c r="E41" s="75"/>
      <c r="F41" s="75"/>
      <c r="G41" s="75"/>
      <c r="H41" s="75"/>
    </row>
    <row r="42" spans="2:16" ht="21" customHeight="1">
      <c r="D42" s="75"/>
      <c r="E42" s="75"/>
      <c r="F42" s="75"/>
      <c r="G42" s="75"/>
      <c r="H42" s="75"/>
    </row>
    <row r="43" spans="2:16" ht="21" customHeight="1">
      <c r="D43" s="75"/>
      <c r="E43" s="75"/>
      <c r="F43" s="75"/>
      <c r="G43" s="75"/>
      <c r="H43" s="75"/>
    </row>
    <row r="44" spans="2:16" ht="21" customHeight="1">
      <c r="D44" s="75"/>
      <c r="E44" s="75"/>
      <c r="F44" s="75"/>
      <c r="G44" s="75"/>
      <c r="H44" s="75"/>
    </row>
    <row r="45" spans="2:16" ht="21" customHeight="1">
      <c r="D45" s="75"/>
      <c r="E45" s="75"/>
      <c r="F45" s="75"/>
      <c r="G45" s="75"/>
      <c r="H45" s="75"/>
    </row>
    <row r="46" spans="2:16" ht="21" customHeight="1">
      <c r="D46" s="75"/>
      <c r="E46" s="75"/>
      <c r="F46" s="75"/>
      <c r="G46" s="75"/>
      <c r="H46" s="75"/>
    </row>
    <row r="47" spans="2:16" ht="21" customHeight="1">
      <c r="D47" s="75"/>
      <c r="E47" s="75"/>
      <c r="F47" s="75"/>
      <c r="G47" s="75"/>
      <c r="H47" s="75"/>
    </row>
    <row r="48" spans="2:16" ht="21" customHeight="1">
      <c r="D48" s="75"/>
      <c r="E48" s="75"/>
      <c r="F48" s="75"/>
      <c r="G48" s="75"/>
      <c r="H48" s="75"/>
    </row>
    <row r="49" spans="4:8" ht="21" customHeight="1">
      <c r="D49" s="75"/>
      <c r="E49" s="75"/>
      <c r="F49" s="75"/>
      <c r="G49" s="75"/>
      <c r="H49" s="75"/>
    </row>
    <row r="50" spans="4:8" ht="21" customHeight="1">
      <c r="D50" s="75"/>
      <c r="E50" s="75"/>
      <c r="F50" s="75"/>
      <c r="G50" s="75"/>
      <c r="H50" s="75"/>
    </row>
    <row r="51" spans="4:8" ht="21" customHeight="1">
      <c r="D51" s="75"/>
      <c r="E51" s="75"/>
      <c r="F51" s="75"/>
      <c r="G51" s="75"/>
      <c r="H51" s="75"/>
    </row>
    <row r="52" spans="4:8" ht="21" customHeight="1">
      <c r="D52" s="75"/>
      <c r="E52" s="75"/>
      <c r="F52" s="75"/>
      <c r="G52" s="75"/>
      <c r="H52" s="75"/>
    </row>
    <row r="53" spans="4:8" ht="21" customHeight="1">
      <c r="D53" s="75"/>
      <c r="E53" s="75"/>
      <c r="F53" s="75"/>
      <c r="G53" s="75"/>
      <c r="H53" s="75"/>
    </row>
    <row r="54" spans="4:8" ht="21" customHeight="1">
      <c r="D54" s="75"/>
      <c r="E54" s="75"/>
      <c r="F54" s="75"/>
      <c r="G54" s="75"/>
      <c r="H54" s="75"/>
    </row>
    <row r="55" spans="4:8" ht="21" customHeight="1">
      <c r="D55" s="75"/>
      <c r="E55" s="75"/>
      <c r="F55" s="75"/>
      <c r="G55" s="75"/>
      <c r="H55" s="75"/>
    </row>
    <row r="56" spans="4:8" ht="21" customHeight="1">
      <c r="D56" s="75"/>
      <c r="E56" s="75"/>
      <c r="F56" s="75"/>
      <c r="G56" s="75"/>
      <c r="H56" s="75"/>
    </row>
    <row r="57" spans="4:8" ht="21" customHeight="1">
      <c r="D57" s="75"/>
      <c r="E57" s="75"/>
      <c r="F57" s="75"/>
      <c r="G57" s="75"/>
      <c r="H57" s="75"/>
    </row>
    <row r="58" spans="4:8" ht="21" customHeight="1">
      <c r="D58" s="75"/>
      <c r="E58" s="75"/>
      <c r="F58" s="75"/>
      <c r="G58" s="75"/>
      <c r="H58" s="75"/>
    </row>
    <row r="59" spans="4:8" ht="21" customHeight="1">
      <c r="D59" s="75"/>
      <c r="E59" s="75"/>
      <c r="F59" s="75"/>
      <c r="G59" s="75"/>
      <c r="H59" s="75"/>
    </row>
    <row r="60" spans="4:8" ht="21" customHeight="1">
      <c r="D60" s="75"/>
      <c r="E60" s="75"/>
      <c r="F60" s="75"/>
      <c r="G60" s="75"/>
      <c r="H60" s="75"/>
    </row>
    <row r="61" spans="4:8" ht="21" customHeight="1">
      <c r="D61" s="75"/>
      <c r="E61" s="75"/>
      <c r="F61" s="75"/>
      <c r="G61" s="75"/>
      <c r="H61" s="75"/>
    </row>
    <row r="62" spans="4:8" ht="21" customHeight="1">
      <c r="D62" s="75"/>
      <c r="E62" s="75"/>
      <c r="F62" s="75"/>
      <c r="G62" s="75"/>
      <c r="H62" s="75"/>
    </row>
    <row r="63" spans="4:8" ht="21" customHeight="1">
      <c r="D63" s="75"/>
      <c r="E63" s="75"/>
      <c r="F63" s="75"/>
      <c r="G63" s="75"/>
      <c r="H63" s="75"/>
    </row>
  </sheetData>
  <sheetProtection algorithmName="SHA-512" hashValue="7bkCGgr3zpKZsoH1UlEfEsOh0lkaX0kcYzSJ8BUML5VliSbF4a1ZwY+BdGBjDKlvg4k4Oslhhrqv+zloTf9v+w==" saltValue="TUweD2vwIVF4WkBAZCKzuw==" spinCount="100000" sheet="1" objects="1" scenarios="1"/>
  <mergeCells count="30">
    <mergeCell ref="E15:H15"/>
    <mergeCell ref="B35:D35"/>
    <mergeCell ref="E35:H35"/>
    <mergeCell ref="E23:H23"/>
    <mergeCell ref="E24:H24"/>
    <mergeCell ref="E28:H28"/>
    <mergeCell ref="E29:H29"/>
    <mergeCell ref="B34:D34"/>
    <mergeCell ref="E34:H34"/>
    <mergeCell ref="G12:H12"/>
    <mergeCell ref="E13:F13"/>
    <mergeCell ref="G13:H13"/>
    <mergeCell ref="E14:F14"/>
    <mergeCell ref="G14:H14"/>
    <mergeCell ref="A3:H3"/>
    <mergeCell ref="B5:D5"/>
    <mergeCell ref="E5:H5"/>
    <mergeCell ref="B6:D33"/>
    <mergeCell ref="E6:H6"/>
    <mergeCell ref="E7:H7"/>
    <mergeCell ref="E8:F8"/>
    <mergeCell ref="G8:H8"/>
    <mergeCell ref="E9:F9"/>
    <mergeCell ref="G9:H9"/>
    <mergeCell ref="E16:H16"/>
    <mergeCell ref="E10:F10"/>
    <mergeCell ref="G10:H10"/>
    <mergeCell ref="E11:F11"/>
    <mergeCell ref="G11:H11"/>
    <mergeCell ref="E12:F12"/>
  </mergeCells>
  <phoneticPr fontId="4"/>
  <dataValidations count="2">
    <dataValidation imeMode="halfAlpha" allowBlank="1" showInputMessage="1" showErrorMessage="1" sqref="H18:H22 G11:H14" xr:uid="{142F1E3C-E02F-4636-B326-1868819D6001}"/>
    <dataValidation type="list" allowBlank="1" showInputMessage="1" showErrorMessage="1" sqref="WVN983052:WVN983056 JB18:JB22 SX18:SX22 ACT18:ACT22 AMP18:AMP22 AWL18:AWL22 BGH18:BGH22 BQD18:BQD22 BZZ18:BZZ22 CJV18:CJV22 CTR18:CTR22 DDN18:DDN22 DNJ18:DNJ22 DXF18:DXF22 EHB18:EHB22 EQX18:EQX22 FAT18:FAT22 FKP18:FKP22 FUL18:FUL22 GEH18:GEH22 GOD18:GOD22 GXZ18:GXZ22 HHV18:HHV22 HRR18:HRR22 IBN18:IBN22 ILJ18:ILJ22 IVF18:IVF22 JFB18:JFB22 JOX18:JOX22 JYT18:JYT22 KIP18:KIP22 KSL18:KSL22 LCH18:LCH22 LMD18:LMD22 LVZ18:LVZ22 MFV18:MFV22 MPR18:MPR22 MZN18:MZN22 NJJ18:NJJ22 NTF18:NTF22 ODB18:ODB22 OMX18:OMX22 OWT18:OWT22 PGP18:PGP22 PQL18:PQL22 QAH18:QAH22 QKD18:QKD22 QTZ18:QTZ22 RDV18:RDV22 RNR18:RNR22 RXN18:RXN22 SHJ18:SHJ22 SRF18:SRF22 TBB18:TBB22 TKX18:TKX22 TUT18:TUT22 UEP18:UEP22 UOL18:UOL22 UYH18:UYH22 VID18:VID22 VRZ18:VRZ22 WBV18:WBV22 WLR18:WLR22 WVN18:WVN22 F65548:F65552 JB65548:JB65552 SX65548:SX65552 ACT65548:ACT65552 AMP65548:AMP65552 AWL65548:AWL65552 BGH65548:BGH65552 BQD65548:BQD65552 BZZ65548:BZZ65552 CJV65548:CJV65552 CTR65548:CTR65552 DDN65548:DDN65552 DNJ65548:DNJ65552 DXF65548:DXF65552 EHB65548:EHB65552 EQX65548:EQX65552 FAT65548:FAT65552 FKP65548:FKP65552 FUL65548:FUL65552 GEH65548:GEH65552 GOD65548:GOD65552 GXZ65548:GXZ65552 HHV65548:HHV65552 HRR65548:HRR65552 IBN65548:IBN65552 ILJ65548:ILJ65552 IVF65548:IVF65552 JFB65548:JFB65552 JOX65548:JOX65552 JYT65548:JYT65552 KIP65548:KIP65552 KSL65548:KSL65552 LCH65548:LCH65552 LMD65548:LMD65552 LVZ65548:LVZ65552 MFV65548:MFV65552 MPR65548:MPR65552 MZN65548:MZN65552 NJJ65548:NJJ65552 NTF65548:NTF65552 ODB65548:ODB65552 OMX65548:OMX65552 OWT65548:OWT65552 PGP65548:PGP65552 PQL65548:PQL65552 QAH65548:QAH65552 QKD65548:QKD65552 QTZ65548:QTZ65552 RDV65548:RDV65552 RNR65548:RNR65552 RXN65548:RXN65552 SHJ65548:SHJ65552 SRF65548:SRF65552 TBB65548:TBB65552 TKX65548:TKX65552 TUT65548:TUT65552 UEP65548:UEP65552 UOL65548:UOL65552 UYH65548:UYH65552 VID65548:VID65552 VRZ65548:VRZ65552 WBV65548:WBV65552 WLR65548:WLR65552 WVN65548:WVN65552 F131084:F131088 JB131084:JB131088 SX131084:SX131088 ACT131084:ACT131088 AMP131084:AMP131088 AWL131084:AWL131088 BGH131084:BGH131088 BQD131084:BQD131088 BZZ131084:BZZ131088 CJV131084:CJV131088 CTR131084:CTR131088 DDN131084:DDN131088 DNJ131084:DNJ131088 DXF131084:DXF131088 EHB131084:EHB131088 EQX131084:EQX131088 FAT131084:FAT131088 FKP131084:FKP131088 FUL131084:FUL131088 GEH131084:GEH131088 GOD131084:GOD131088 GXZ131084:GXZ131088 HHV131084:HHV131088 HRR131084:HRR131088 IBN131084:IBN131088 ILJ131084:ILJ131088 IVF131084:IVF131088 JFB131084:JFB131088 JOX131084:JOX131088 JYT131084:JYT131088 KIP131084:KIP131088 KSL131084:KSL131088 LCH131084:LCH131088 LMD131084:LMD131088 LVZ131084:LVZ131088 MFV131084:MFV131088 MPR131084:MPR131088 MZN131084:MZN131088 NJJ131084:NJJ131088 NTF131084:NTF131088 ODB131084:ODB131088 OMX131084:OMX131088 OWT131084:OWT131088 PGP131084:PGP131088 PQL131084:PQL131088 QAH131084:QAH131088 QKD131084:QKD131088 QTZ131084:QTZ131088 RDV131084:RDV131088 RNR131084:RNR131088 RXN131084:RXN131088 SHJ131084:SHJ131088 SRF131084:SRF131088 TBB131084:TBB131088 TKX131084:TKX131088 TUT131084:TUT131088 UEP131084:UEP131088 UOL131084:UOL131088 UYH131084:UYH131088 VID131084:VID131088 VRZ131084:VRZ131088 WBV131084:WBV131088 WLR131084:WLR131088 WVN131084:WVN131088 F196620:F196624 JB196620:JB196624 SX196620:SX196624 ACT196620:ACT196624 AMP196620:AMP196624 AWL196620:AWL196624 BGH196620:BGH196624 BQD196620:BQD196624 BZZ196620:BZZ196624 CJV196620:CJV196624 CTR196620:CTR196624 DDN196620:DDN196624 DNJ196620:DNJ196624 DXF196620:DXF196624 EHB196620:EHB196624 EQX196620:EQX196624 FAT196620:FAT196624 FKP196620:FKP196624 FUL196620:FUL196624 GEH196620:GEH196624 GOD196620:GOD196624 GXZ196620:GXZ196624 HHV196620:HHV196624 HRR196620:HRR196624 IBN196620:IBN196624 ILJ196620:ILJ196624 IVF196620:IVF196624 JFB196620:JFB196624 JOX196620:JOX196624 JYT196620:JYT196624 KIP196620:KIP196624 KSL196620:KSL196624 LCH196620:LCH196624 LMD196620:LMD196624 LVZ196620:LVZ196624 MFV196620:MFV196624 MPR196620:MPR196624 MZN196620:MZN196624 NJJ196620:NJJ196624 NTF196620:NTF196624 ODB196620:ODB196624 OMX196620:OMX196624 OWT196620:OWT196624 PGP196620:PGP196624 PQL196620:PQL196624 QAH196620:QAH196624 QKD196620:QKD196624 QTZ196620:QTZ196624 RDV196620:RDV196624 RNR196620:RNR196624 RXN196620:RXN196624 SHJ196620:SHJ196624 SRF196620:SRF196624 TBB196620:TBB196624 TKX196620:TKX196624 TUT196620:TUT196624 UEP196620:UEP196624 UOL196620:UOL196624 UYH196620:UYH196624 VID196620:VID196624 VRZ196620:VRZ196624 WBV196620:WBV196624 WLR196620:WLR196624 WVN196620:WVN196624 F262156:F262160 JB262156:JB262160 SX262156:SX262160 ACT262156:ACT262160 AMP262156:AMP262160 AWL262156:AWL262160 BGH262156:BGH262160 BQD262156:BQD262160 BZZ262156:BZZ262160 CJV262156:CJV262160 CTR262156:CTR262160 DDN262156:DDN262160 DNJ262156:DNJ262160 DXF262156:DXF262160 EHB262156:EHB262160 EQX262156:EQX262160 FAT262156:FAT262160 FKP262156:FKP262160 FUL262156:FUL262160 GEH262156:GEH262160 GOD262156:GOD262160 GXZ262156:GXZ262160 HHV262156:HHV262160 HRR262156:HRR262160 IBN262156:IBN262160 ILJ262156:ILJ262160 IVF262156:IVF262160 JFB262156:JFB262160 JOX262156:JOX262160 JYT262156:JYT262160 KIP262156:KIP262160 KSL262156:KSL262160 LCH262156:LCH262160 LMD262156:LMD262160 LVZ262156:LVZ262160 MFV262156:MFV262160 MPR262156:MPR262160 MZN262156:MZN262160 NJJ262156:NJJ262160 NTF262156:NTF262160 ODB262156:ODB262160 OMX262156:OMX262160 OWT262156:OWT262160 PGP262156:PGP262160 PQL262156:PQL262160 QAH262156:QAH262160 QKD262156:QKD262160 QTZ262156:QTZ262160 RDV262156:RDV262160 RNR262156:RNR262160 RXN262156:RXN262160 SHJ262156:SHJ262160 SRF262156:SRF262160 TBB262156:TBB262160 TKX262156:TKX262160 TUT262156:TUT262160 UEP262156:UEP262160 UOL262156:UOL262160 UYH262156:UYH262160 VID262156:VID262160 VRZ262156:VRZ262160 WBV262156:WBV262160 WLR262156:WLR262160 WVN262156:WVN262160 F327692:F327696 JB327692:JB327696 SX327692:SX327696 ACT327692:ACT327696 AMP327692:AMP327696 AWL327692:AWL327696 BGH327692:BGH327696 BQD327692:BQD327696 BZZ327692:BZZ327696 CJV327692:CJV327696 CTR327692:CTR327696 DDN327692:DDN327696 DNJ327692:DNJ327696 DXF327692:DXF327696 EHB327692:EHB327696 EQX327692:EQX327696 FAT327692:FAT327696 FKP327692:FKP327696 FUL327692:FUL327696 GEH327692:GEH327696 GOD327692:GOD327696 GXZ327692:GXZ327696 HHV327692:HHV327696 HRR327692:HRR327696 IBN327692:IBN327696 ILJ327692:ILJ327696 IVF327692:IVF327696 JFB327692:JFB327696 JOX327692:JOX327696 JYT327692:JYT327696 KIP327692:KIP327696 KSL327692:KSL327696 LCH327692:LCH327696 LMD327692:LMD327696 LVZ327692:LVZ327696 MFV327692:MFV327696 MPR327692:MPR327696 MZN327692:MZN327696 NJJ327692:NJJ327696 NTF327692:NTF327696 ODB327692:ODB327696 OMX327692:OMX327696 OWT327692:OWT327696 PGP327692:PGP327696 PQL327692:PQL327696 QAH327692:QAH327696 QKD327692:QKD327696 QTZ327692:QTZ327696 RDV327692:RDV327696 RNR327692:RNR327696 RXN327692:RXN327696 SHJ327692:SHJ327696 SRF327692:SRF327696 TBB327692:TBB327696 TKX327692:TKX327696 TUT327692:TUT327696 UEP327692:UEP327696 UOL327692:UOL327696 UYH327692:UYH327696 VID327692:VID327696 VRZ327692:VRZ327696 WBV327692:WBV327696 WLR327692:WLR327696 WVN327692:WVN327696 F393228:F393232 JB393228:JB393232 SX393228:SX393232 ACT393228:ACT393232 AMP393228:AMP393232 AWL393228:AWL393232 BGH393228:BGH393232 BQD393228:BQD393232 BZZ393228:BZZ393232 CJV393228:CJV393232 CTR393228:CTR393232 DDN393228:DDN393232 DNJ393228:DNJ393232 DXF393228:DXF393232 EHB393228:EHB393232 EQX393228:EQX393232 FAT393228:FAT393232 FKP393228:FKP393232 FUL393228:FUL393232 GEH393228:GEH393232 GOD393228:GOD393232 GXZ393228:GXZ393232 HHV393228:HHV393232 HRR393228:HRR393232 IBN393228:IBN393232 ILJ393228:ILJ393232 IVF393228:IVF393232 JFB393228:JFB393232 JOX393228:JOX393232 JYT393228:JYT393232 KIP393228:KIP393232 KSL393228:KSL393232 LCH393228:LCH393232 LMD393228:LMD393232 LVZ393228:LVZ393232 MFV393228:MFV393232 MPR393228:MPR393232 MZN393228:MZN393232 NJJ393228:NJJ393232 NTF393228:NTF393232 ODB393228:ODB393232 OMX393228:OMX393232 OWT393228:OWT393232 PGP393228:PGP393232 PQL393228:PQL393232 QAH393228:QAH393232 QKD393228:QKD393232 QTZ393228:QTZ393232 RDV393228:RDV393232 RNR393228:RNR393232 RXN393228:RXN393232 SHJ393228:SHJ393232 SRF393228:SRF393232 TBB393228:TBB393232 TKX393228:TKX393232 TUT393228:TUT393232 UEP393228:UEP393232 UOL393228:UOL393232 UYH393228:UYH393232 VID393228:VID393232 VRZ393228:VRZ393232 WBV393228:WBV393232 WLR393228:WLR393232 WVN393228:WVN393232 F458764:F458768 JB458764:JB458768 SX458764:SX458768 ACT458764:ACT458768 AMP458764:AMP458768 AWL458764:AWL458768 BGH458764:BGH458768 BQD458764:BQD458768 BZZ458764:BZZ458768 CJV458764:CJV458768 CTR458764:CTR458768 DDN458764:DDN458768 DNJ458764:DNJ458768 DXF458764:DXF458768 EHB458764:EHB458768 EQX458764:EQX458768 FAT458764:FAT458768 FKP458764:FKP458768 FUL458764:FUL458768 GEH458764:GEH458768 GOD458764:GOD458768 GXZ458764:GXZ458768 HHV458764:HHV458768 HRR458764:HRR458768 IBN458764:IBN458768 ILJ458764:ILJ458768 IVF458764:IVF458768 JFB458764:JFB458768 JOX458764:JOX458768 JYT458764:JYT458768 KIP458764:KIP458768 KSL458764:KSL458768 LCH458764:LCH458768 LMD458764:LMD458768 LVZ458764:LVZ458768 MFV458764:MFV458768 MPR458764:MPR458768 MZN458764:MZN458768 NJJ458764:NJJ458768 NTF458764:NTF458768 ODB458764:ODB458768 OMX458764:OMX458768 OWT458764:OWT458768 PGP458764:PGP458768 PQL458764:PQL458768 QAH458764:QAH458768 QKD458764:QKD458768 QTZ458764:QTZ458768 RDV458764:RDV458768 RNR458764:RNR458768 RXN458764:RXN458768 SHJ458764:SHJ458768 SRF458764:SRF458768 TBB458764:TBB458768 TKX458764:TKX458768 TUT458764:TUT458768 UEP458764:UEP458768 UOL458764:UOL458768 UYH458764:UYH458768 VID458764:VID458768 VRZ458764:VRZ458768 WBV458764:WBV458768 WLR458764:WLR458768 WVN458764:WVN458768 F524300:F524304 JB524300:JB524304 SX524300:SX524304 ACT524300:ACT524304 AMP524300:AMP524304 AWL524300:AWL524304 BGH524300:BGH524304 BQD524300:BQD524304 BZZ524300:BZZ524304 CJV524300:CJV524304 CTR524300:CTR524304 DDN524300:DDN524304 DNJ524300:DNJ524304 DXF524300:DXF524304 EHB524300:EHB524304 EQX524300:EQX524304 FAT524300:FAT524304 FKP524300:FKP524304 FUL524300:FUL524304 GEH524300:GEH524304 GOD524300:GOD524304 GXZ524300:GXZ524304 HHV524300:HHV524304 HRR524300:HRR524304 IBN524300:IBN524304 ILJ524300:ILJ524304 IVF524300:IVF524304 JFB524300:JFB524304 JOX524300:JOX524304 JYT524300:JYT524304 KIP524300:KIP524304 KSL524300:KSL524304 LCH524300:LCH524304 LMD524300:LMD524304 LVZ524300:LVZ524304 MFV524300:MFV524304 MPR524300:MPR524304 MZN524300:MZN524304 NJJ524300:NJJ524304 NTF524300:NTF524304 ODB524300:ODB524304 OMX524300:OMX524304 OWT524300:OWT524304 PGP524300:PGP524304 PQL524300:PQL524304 QAH524300:QAH524304 QKD524300:QKD524304 QTZ524300:QTZ524304 RDV524300:RDV524304 RNR524300:RNR524304 RXN524300:RXN524304 SHJ524300:SHJ524304 SRF524300:SRF524304 TBB524300:TBB524304 TKX524300:TKX524304 TUT524300:TUT524304 UEP524300:UEP524304 UOL524300:UOL524304 UYH524300:UYH524304 VID524300:VID524304 VRZ524300:VRZ524304 WBV524300:WBV524304 WLR524300:WLR524304 WVN524300:WVN524304 F589836:F589840 JB589836:JB589840 SX589836:SX589840 ACT589836:ACT589840 AMP589836:AMP589840 AWL589836:AWL589840 BGH589836:BGH589840 BQD589836:BQD589840 BZZ589836:BZZ589840 CJV589836:CJV589840 CTR589836:CTR589840 DDN589836:DDN589840 DNJ589836:DNJ589840 DXF589836:DXF589840 EHB589836:EHB589840 EQX589836:EQX589840 FAT589836:FAT589840 FKP589836:FKP589840 FUL589836:FUL589840 GEH589836:GEH589840 GOD589836:GOD589840 GXZ589836:GXZ589840 HHV589836:HHV589840 HRR589836:HRR589840 IBN589836:IBN589840 ILJ589836:ILJ589840 IVF589836:IVF589840 JFB589836:JFB589840 JOX589836:JOX589840 JYT589836:JYT589840 KIP589836:KIP589840 KSL589836:KSL589840 LCH589836:LCH589840 LMD589836:LMD589840 LVZ589836:LVZ589840 MFV589836:MFV589840 MPR589836:MPR589840 MZN589836:MZN589840 NJJ589836:NJJ589840 NTF589836:NTF589840 ODB589836:ODB589840 OMX589836:OMX589840 OWT589836:OWT589840 PGP589836:PGP589840 PQL589836:PQL589840 QAH589836:QAH589840 QKD589836:QKD589840 QTZ589836:QTZ589840 RDV589836:RDV589840 RNR589836:RNR589840 RXN589836:RXN589840 SHJ589836:SHJ589840 SRF589836:SRF589840 TBB589836:TBB589840 TKX589836:TKX589840 TUT589836:TUT589840 UEP589836:UEP589840 UOL589836:UOL589840 UYH589836:UYH589840 VID589836:VID589840 VRZ589836:VRZ589840 WBV589836:WBV589840 WLR589836:WLR589840 WVN589836:WVN589840 F655372:F655376 JB655372:JB655376 SX655372:SX655376 ACT655372:ACT655376 AMP655372:AMP655376 AWL655372:AWL655376 BGH655372:BGH655376 BQD655372:BQD655376 BZZ655372:BZZ655376 CJV655372:CJV655376 CTR655372:CTR655376 DDN655372:DDN655376 DNJ655372:DNJ655376 DXF655372:DXF655376 EHB655372:EHB655376 EQX655372:EQX655376 FAT655372:FAT655376 FKP655372:FKP655376 FUL655372:FUL655376 GEH655372:GEH655376 GOD655372:GOD655376 GXZ655372:GXZ655376 HHV655372:HHV655376 HRR655372:HRR655376 IBN655372:IBN655376 ILJ655372:ILJ655376 IVF655372:IVF655376 JFB655372:JFB655376 JOX655372:JOX655376 JYT655372:JYT655376 KIP655372:KIP655376 KSL655372:KSL655376 LCH655372:LCH655376 LMD655372:LMD655376 LVZ655372:LVZ655376 MFV655372:MFV655376 MPR655372:MPR655376 MZN655372:MZN655376 NJJ655372:NJJ655376 NTF655372:NTF655376 ODB655372:ODB655376 OMX655372:OMX655376 OWT655372:OWT655376 PGP655372:PGP655376 PQL655372:PQL655376 QAH655372:QAH655376 QKD655372:QKD655376 QTZ655372:QTZ655376 RDV655372:RDV655376 RNR655372:RNR655376 RXN655372:RXN655376 SHJ655372:SHJ655376 SRF655372:SRF655376 TBB655372:TBB655376 TKX655372:TKX655376 TUT655372:TUT655376 UEP655372:UEP655376 UOL655372:UOL655376 UYH655372:UYH655376 VID655372:VID655376 VRZ655372:VRZ655376 WBV655372:WBV655376 WLR655372:WLR655376 WVN655372:WVN655376 F720908:F720912 JB720908:JB720912 SX720908:SX720912 ACT720908:ACT720912 AMP720908:AMP720912 AWL720908:AWL720912 BGH720908:BGH720912 BQD720908:BQD720912 BZZ720908:BZZ720912 CJV720908:CJV720912 CTR720908:CTR720912 DDN720908:DDN720912 DNJ720908:DNJ720912 DXF720908:DXF720912 EHB720908:EHB720912 EQX720908:EQX720912 FAT720908:FAT720912 FKP720908:FKP720912 FUL720908:FUL720912 GEH720908:GEH720912 GOD720908:GOD720912 GXZ720908:GXZ720912 HHV720908:HHV720912 HRR720908:HRR720912 IBN720908:IBN720912 ILJ720908:ILJ720912 IVF720908:IVF720912 JFB720908:JFB720912 JOX720908:JOX720912 JYT720908:JYT720912 KIP720908:KIP720912 KSL720908:KSL720912 LCH720908:LCH720912 LMD720908:LMD720912 LVZ720908:LVZ720912 MFV720908:MFV720912 MPR720908:MPR720912 MZN720908:MZN720912 NJJ720908:NJJ720912 NTF720908:NTF720912 ODB720908:ODB720912 OMX720908:OMX720912 OWT720908:OWT720912 PGP720908:PGP720912 PQL720908:PQL720912 QAH720908:QAH720912 QKD720908:QKD720912 QTZ720908:QTZ720912 RDV720908:RDV720912 RNR720908:RNR720912 RXN720908:RXN720912 SHJ720908:SHJ720912 SRF720908:SRF720912 TBB720908:TBB720912 TKX720908:TKX720912 TUT720908:TUT720912 UEP720908:UEP720912 UOL720908:UOL720912 UYH720908:UYH720912 VID720908:VID720912 VRZ720908:VRZ720912 WBV720908:WBV720912 WLR720908:WLR720912 WVN720908:WVN720912 F786444:F786448 JB786444:JB786448 SX786444:SX786448 ACT786444:ACT786448 AMP786444:AMP786448 AWL786444:AWL786448 BGH786444:BGH786448 BQD786444:BQD786448 BZZ786444:BZZ786448 CJV786444:CJV786448 CTR786444:CTR786448 DDN786444:DDN786448 DNJ786444:DNJ786448 DXF786444:DXF786448 EHB786444:EHB786448 EQX786444:EQX786448 FAT786444:FAT786448 FKP786444:FKP786448 FUL786444:FUL786448 GEH786444:GEH786448 GOD786444:GOD786448 GXZ786444:GXZ786448 HHV786444:HHV786448 HRR786444:HRR786448 IBN786444:IBN786448 ILJ786444:ILJ786448 IVF786444:IVF786448 JFB786444:JFB786448 JOX786444:JOX786448 JYT786444:JYT786448 KIP786444:KIP786448 KSL786444:KSL786448 LCH786444:LCH786448 LMD786444:LMD786448 LVZ786444:LVZ786448 MFV786444:MFV786448 MPR786444:MPR786448 MZN786444:MZN786448 NJJ786444:NJJ786448 NTF786444:NTF786448 ODB786444:ODB786448 OMX786444:OMX786448 OWT786444:OWT786448 PGP786444:PGP786448 PQL786444:PQL786448 QAH786444:QAH786448 QKD786444:QKD786448 QTZ786444:QTZ786448 RDV786444:RDV786448 RNR786444:RNR786448 RXN786444:RXN786448 SHJ786444:SHJ786448 SRF786444:SRF786448 TBB786444:TBB786448 TKX786444:TKX786448 TUT786444:TUT786448 UEP786444:UEP786448 UOL786444:UOL786448 UYH786444:UYH786448 VID786444:VID786448 VRZ786444:VRZ786448 WBV786444:WBV786448 WLR786444:WLR786448 WVN786444:WVN786448 F851980:F851984 JB851980:JB851984 SX851980:SX851984 ACT851980:ACT851984 AMP851980:AMP851984 AWL851980:AWL851984 BGH851980:BGH851984 BQD851980:BQD851984 BZZ851980:BZZ851984 CJV851980:CJV851984 CTR851980:CTR851984 DDN851980:DDN851984 DNJ851980:DNJ851984 DXF851980:DXF851984 EHB851980:EHB851984 EQX851980:EQX851984 FAT851980:FAT851984 FKP851980:FKP851984 FUL851980:FUL851984 GEH851980:GEH851984 GOD851980:GOD851984 GXZ851980:GXZ851984 HHV851980:HHV851984 HRR851980:HRR851984 IBN851980:IBN851984 ILJ851980:ILJ851984 IVF851980:IVF851984 JFB851980:JFB851984 JOX851980:JOX851984 JYT851980:JYT851984 KIP851980:KIP851984 KSL851980:KSL851984 LCH851980:LCH851984 LMD851980:LMD851984 LVZ851980:LVZ851984 MFV851980:MFV851984 MPR851980:MPR851984 MZN851980:MZN851984 NJJ851980:NJJ851984 NTF851980:NTF851984 ODB851980:ODB851984 OMX851980:OMX851984 OWT851980:OWT851984 PGP851980:PGP851984 PQL851980:PQL851984 QAH851980:QAH851984 QKD851980:QKD851984 QTZ851980:QTZ851984 RDV851980:RDV851984 RNR851980:RNR851984 RXN851980:RXN851984 SHJ851980:SHJ851984 SRF851980:SRF851984 TBB851980:TBB851984 TKX851980:TKX851984 TUT851980:TUT851984 UEP851980:UEP851984 UOL851980:UOL851984 UYH851980:UYH851984 VID851980:VID851984 VRZ851980:VRZ851984 WBV851980:WBV851984 WLR851980:WLR851984 WVN851980:WVN851984 F917516:F917520 JB917516:JB917520 SX917516:SX917520 ACT917516:ACT917520 AMP917516:AMP917520 AWL917516:AWL917520 BGH917516:BGH917520 BQD917516:BQD917520 BZZ917516:BZZ917520 CJV917516:CJV917520 CTR917516:CTR917520 DDN917516:DDN917520 DNJ917516:DNJ917520 DXF917516:DXF917520 EHB917516:EHB917520 EQX917516:EQX917520 FAT917516:FAT917520 FKP917516:FKP917520 FUL917516:FUL917520 GEH917516:GEH917520 GOD917516:GOD917520 GXZ917516:GXZ917520 HHV917516:HHV917520 HRR917516:HRR917520 IBN917516:IBN917520 ILJ917516:ILJ917520 IVF917516:IVF917520 JFB917516:JFB917520 JOX917516:JOX917520 JYT917516:JYT917520 KIP917516:KIP917520 KSL917516:KSL917520 LCH917516:LCH917520 LMD917516:LMD917520 LVZ917516:LVZ917520 MFV917516:MFV917520 MPR917516:MPR917520 MZN917516:MZN917520 NJJ917516:NJJ917520 NTF917516:NTF917520 ODB917516:ODB917520 OMX917516:OMX917520 OWT917516:OWT917520 PGP917516:PGP917520 PQL917516:PQL917520 QAH917516:QAH917520 QKD917516:QKD917520 QTZ917516:QTZ917520 RDV917516:RDV917520 RNR917516:RNR917520 RXN917516:RXN917520 SHJ917516:SHJ917520 SRF917516:SRF917520 TBB917516:TBB917520 TKX917516:TKX917520 TUT917516:TUT917520 UEP917516:UEP917520 UOL917516:UOL917520 UYH917516:UYH917520 VID917516:VID917520 VRZ917516:VRZ917520 WBV917516:WBV917520 WLR917516:WLR917520 WVN917516:WVN917520 F983052:F983056 JB983052:JB983056 SX983052:SX983056 ACT983052:ACT983056 AMP983052:AMP983056 AWL983052:AWL983056 BGH983052:BGH983056 BQD983052:BQD983056 BZZ983052:BZZ983056 CJV983052:CJV983056 CTR983052:CTR983056 DDN983052:DDN983056 DNJ983052:DNJ983056 DXF983052:DXF983056 EHB983052:EHB983056 EQX983052:EQX983056 FAT983052:FAT983056 FKP983052:FKP983056 FUL983052:FUL983056 GEH983052:GEH983056 GOD983052:GOD983056 GXZ983052:GXZ983056 HHV983052:HHV983056 HRR983052:HRR983056 IBN983052:IBN983056 ILJ983052:ILJ983056 IVF983052:IVF983056 JFB983052:JFB983056 JOX983052:JOX983056 JYT983052:JYT983056 KIP983052:KIP983056 KSL983052:KSL983056 LCH983052:LCH983056 LMD983052:LMD983056 LVZ983052:LVZ983056 MFV983052:MFV983056 MPR983052:MPR983056 MZN983052:MZN983056 NJJ983052:NJJ983056 NTF983052:NTF983056 ODB983052:ODB983056 OMX983052:OMX983056 OWT983052:OWT983056 PGP983052:PGP983056 PQL983052:PQL983056 QAH983052:QAH983056 QKD983052:QKD983056 QTZ983052:QTZ983056 RDV983052:RDV983056 RNR983052:RNR983056 RXN983052:RXN983056 SHJ983052:SHJ983056 SRF983052:SRF983056 TBB983052:TBB983056 TKX983052:TKX983056 TUT983052:TUT983056 UEP983052:UEP983056 UOL983052:UOL983056 UYH983052:UYH983056 VID983052:VID983056 VRZ983052:VRZ983056 WBV983052:WBV983056 WLR983052:WLR983056" xr:uid="{5813F226-D280-4662-94DE-788FEB3423D1}">
      <formula1>"移乗支援（装着）,移乗支援（非装着）,排泄支援（排泄予測・検知）,見守り・コミュニケーション,入浴支援,介護業務支援,機能訓練支援,食事・栄養管理支援,認知症生活支援・認知症ケア支援,情報端末"</formula1>
    </dataValidation>
  </dataValidations>
  <printOptions horizontalCentered="1"/>
  <pageMargins left="0.23622047244094491" right="0.23622047244094491" top="0.74803149606299213" bottom="0.78740157480314965" header="0.31496062992125984" footer="0.51181102362204722"/>
  <pageSetup paperSize="9" scale="75" firstPageNumber="18" orientation="portrait" useFirstPageNumber="1" horizontalDpi="300" verticalDpi="300" r:id="rId1"/>
  <headerFooter alignWithMargins="0"/>
  <rowBreaks count="1" manualBreakCount="1">
    <brk id="38" max="1638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2AEEB63-8765-491A-B8F3-22EF49D44450}">
          <x14:formula1>
            <xm:f>データ!$I$2:$I$20</xm:f>
          </x14:formula1>
          <xm:sqref>F18:F22</xm:sqref>
        </x14:dataValidation>
        <x14:dataValidation type="list" allowBlank="1" showInputMessage="1" showErrorMessage="1" xr:uid="{41C5A258-198A-43A7-86E0-D8F709D4AD7F}">
          <x14:formula1>
            <xm:f>データ!$B$2:$B$67</xm:f>
          </x14:formula1>
          <xm:sqref>G9:H9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C911A-C7C1-4485-9937-53C37BF580FF}">
  <sheetPr>
    <pageSetUpPr fitToPage="1"/>
  </sheetPr>
  <dimension ref="A1:F21"/>
  <sheetViews>
    <sheetView showGridLines="0" view="pageBreakPreview" zoomScaleNormal="100" zoomScaleSheetLayoutView="100" workbookViewId="0">
      <selection activeCell="D5" sqref="D5"/>
    </sheetView>
  </sheetViews>
  <sheetFormatPr defaultColWidth="10" defaultRowHeight="18"/>
  <cols>
    <col min="1" max="1" width="9.5546875" style="19" customWidth="1"/>
    <col min="2" max="2" width="5.44140625" style="19" customWidth="1"/>
    <col min="3" max="3" width="47.88671875" style="19" customWidth="1"/>
    <col min="4" max="4" width="25.6640625" style="19" customWidth="1"/>
    <col min="5" max="5" width="2.88671875" style="19" customWidth="1"/>
    <col min="6" max="6" width="10" style="16"/>
    <col min="7" max="16384" width="10" style="32"/>
  </cols>
  <sheetData>
    <row r="1" spans="1:5" ht="47.25" customHeight="1">
      <c r="A1" s="140" t="s">
        <v>186</v>
      </c>
      <c r="B1" s="140"/>
      <c r="C1" s="140"/>
      <c r="D1" s="140"/>
      <c r="E1" s="15"/>
    </row>
    <row r="2" spans="1:5" ht="22.5" customHeight="1" thickBot="1">
      <c r="A2" s="17"/>
      <c r="B2" s="17"/>
      <c r="C2" s="17"/>
      <c r="D2" s="18" t="s">
        <v>42</v>
      </c>
      <c r="E2" s="15"/>
    </row>
    <row r="3" spans="1:5" ht="22.5" customHeight="1">
      <c r="A3" s="141" t="s">
        <v>43</v>
      </c>
      <c r="B3" s="138"/>
      <c r="C3" s="138"/>
      <c r="D3" s="139"/>
    </row>
    <row r="4" spans="1:5" ht="22.5" customHeight="1">
      <c r="A4" s="20"/>
      <c r="B4" s="142" t="s">
        <v>44</v>
      </c>
      <c r="C4" s="142"/>
      <c r="D4" s="21"/>
    </row>
    <row r="5" spans="1:5" ht="22.5" customHeight="1">
      <c r="A5" s="22"/>
      <c r="B5" s="63"/>
      <c r="C5" s="63" t="s">
        <v>45</v>
      </c>
      <c r="D5" s="21">
        <f>'事業実績報告書（様式9）'!G14</f>
        <v>0</v>
      </c>
    </row>
    <row r="6" spans="1:5" ht="22.5" customHeight="1">
      <c r="A6" s="22"/>
      <c r="B6" s="142" t="s">
        <v>46</v>
      </c>
      <c r="C6" s="142"/>
      <c r="D6" s="21"/>
    </row>
    <row r="7" spans="1:5" ht="22.5" customHeight="1">
      <c r="A7" s="22"/>
      <c r="B7" s="23"/>
      <c r="C7" s="24" t="s">
        <v>46</v>
      </c>
      <c r="D7" s="21">
        <f>D10-D5</f>
        <v>0</v>
      </c>
    </row>
    <row r="8" spans="1:5" ht="22.5" customHeight="1">
      <c r="A8" s="22"/>
      <c r="B8" s="25"/>
      <c r="C8" s="26"/>
      <c r="D8" s="21"/>
    </row>
    <row r="9" spans="1:5" ht="22.5" customHeight="1" thickBot="1">
      <c r="A9" s="22"/>
      <c r="B9" s="25"/>
      <c r="C9" s="27"/>
      <c r="D9" s="28"/>
    </row>
    <row r="10" spans="1:5" ht="22.5" customHeight="1" thickTop="1" thickBot="1">
      <c r="A10" s="143" t="s">
        <v>47</v>
      </c>
      <c r="B10" s="144"/>
      <c r="C10" s="144"/>
      <c r="D10" s="29">
        <f>D16</f>
        <v>0</v>
      </c>
    </row>
    <row r="11" spans="1:5" ht="22.5" customHeight="1">
      <c r="A11" s="15"/>
      <c r="B11" s="15"/>
      <c r="C11" s="15"/>
      <c r="D11" s="15"/>
    </row>
    <row r="12" spans="1:5" s="19" customFormat="1" ht="22.5" customHeight="1" thickBot="1">
      <c r="A12" s="15"/>
      <c r="B12" s="15"/>
      <c r="C12" s="15"/>
      <c r="D12" s="15"/>
    </row>
    <row r="13" spans="1:5" s="19" customFormat="1" ht="22.5" customHeight="1">
      <c r="A13" s="137" t="s">
        <v>48</v>
      </c>
      <c r="B13" s="138"/>
      <c r="C13" s="138"/>
      <c r="D13" s="139"/>
    </row>
    <row r="14" spans="1:5" s="19" customFormat="1" ht="22.5" customHeight="1">
      <c r="A14" s="145" t="s">
        <v>128</v>
      </c>
      <c r="B14" s="146"/>
      <c r="C14" s="147"/>
      <c r="D14" s="30">
        <f>'精算額調書(様式８)'!C16</f>
        <v>0</v>
      </c>
    </row>
    <row r="15" spans="1:5" s="19" customFormat="1" ht="22.5" customHeight="1">
      <c r="A15" s="145"/>
      <c r="B15" s="146"/>
      <c r="C15" s="147"/>
      <c r="D15" s="30"/>
    </row>
    <row r="16" spans="1:5" s="19" customFormat="1" ht="22.5" customHeight="1" thickBot="1">
      <c r="A16" s="148" t="s">
        <v>49</v>
      </c>
      <c r="B16" s="149"/>
      <c r="C16" s="149"/>
      <c r="D16" s="31">
        <f>SUM(D14:D15)</f>
        <v>0</v>
      </c>
    </row>
    <row r="17" spans="3:4" s="15" customFormat="1" ht="22.5" customHeight="1"/>
    <row r="18" spans="3:4" s="15" customFormat="1" ht="22.5" customHeight="1">
      <c r="C18" s="60" t="str">
        <f>'事業実績報告書（様式７）'!F2</f>
        <v>令和８年○月○日</v>
      </c>
      <c r="D18" s="59"/>
    </row>
    <row r="19" spans="3:4" s="15" customFormat="1" ht="22.5" customHeight="1">
      <c r="C19" s="61" t="s">
        <v>50</v>
      </c>
      <c r="D19" s="59"/>
    </row>
    <row r="20" spans="3:4" s="15" customFormat="1" ht="22.5" customHeight="1">
      <c r="C20" s="150">
        <f>'事業実績報告書（様式７）'!F5</f>
        <v>0</v>
      </c>
      <c r="D20" s="150"/>
    </row>
    <row r="21" spans="3:4" s="15" customFormat="1" ht="22.5" customHeight="1">
      <c r="C21" s="150">
        <f>'事業実績報告書（様式７）'!F6</f>
        <v>0</v>
      </c>
      <c r="D21" s="150"/>
    </row>
  </sheetData>
  <sheetProtection algorithmName="SHA-512" hashValue="/HdLQgf5D82QfdCMvk9Tt41n06pHxqToiRGiF5KvmUEsbp+bto6sRbjEdbLZJpS7mHijFxe0owYANj+DPqhvCg==" saltValue="YUs7Wnzak40rolnSYr7zYw==" spinCount="100000" sheet="1" formatCells="0" formatColumns="0" formatRows="0" insertColumns="0" insertRows="0" insertHyperlinks="0" deleteColumns="0" deleteRows="0" sort="0" autoFilter="0" pivotTables="0"/>
  <mergeCells count="11">
    <mergeCell ref="A14:C14"/>
    <mergeCell ref="A15:C15"/>
    <mergeCell ref="A16:C16"/>
    <mergeCell ref="C20:D20"/>
    <mergeCell ref="C21:D21"/>
    <mergeCell ref="A13:D13"/>
    <mergeCell ref="A1:D1"/>
    <mergeCell ref="A3:D3"/>
    <mergeCell ref="B4:C4"/>
    <mergeCell ref="B6:C6"/>
    <mergeCell ref="A10:C10"/>
  </mergeCells>
  <phoneticPr fontId="4"/>
  <pageMargins left="0.70866141732282995" right="0.70866141732282995" top="0.74803149606299002" bottom="0.74803149606299002" header="0.31496062992126" footer="0.31496062992126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7"/>
  <sheetViews>
    <sheetView topLeftCell="A42" workbookViewId="0">
      <selection activeCell="I16" sqref="I16"/>
    </sheetView>
  </sheetViews>
  <sheetFormatPr defaultRowHeight="13.2"/>
  <cols>
    <col min="2" max="2" width="83.33203125" bestFit="1" customWidth="1"/>
    <col min="3" max="3" width="48.33203125" customWidth="1"/>
    <col min="4" max="4" width="11.6640625" bestFit="1" customWidth="1"/>
    <col min="5" max="5" width="52.6640625" bestFit="1" customWidth="1"/>
    <col min="6" max="6" width="11.6640625" bestFit="1" customWidth="1"/>
    <col min="7" max="7" width="43.77734375" bestFit="1" customWidth="1"/>
    <col min="8" max="8" width="11.6640625" bestFit="1" customWidth="1"/>
    <col min="9" max="9" width="53.44140625" bestFit="1" customWidth="1"/>
  </cols>
  <sheetData>
    <row r="1" spans="1:9">
      <c r="A1" s="42"/>
      <c r="B1" s="43" t="s">
        <v>60</v>
      </c>
      <c r="C1" s="44" t="s">
        <v>138</v>
      </c>
      <c r="D1" s="45" t="s">
        <v>145</v>
      </c>
      <c r="E1" s="44" t="s">
        <v>138</v>
      </c>
      <c r="F1" s="45" t="s">
        <v>145</v>
      </c>
      <c r="G1" s="44" t="s">
        <v>138</v>
      </c>
      <c r="H1" s="45" t="s">
        <v>145</v>
      </c>
      <c r="I1" s="57" t="s">
        <v>165</v>
      </c>
    </row>
    <row r="2" spans="1:9">
      <c r="B2" s="36" t="s">
        <v>61</v>
      </c>
      <c r="C2" s="53" t="s">
        <v>149</v>
      </c>
      <c r="D2" s="47">
        <v>1</v>
      </c>
      <c r="E2" s="46" t="s">
        <v>140</v>
      </c>
      <c r="F2" s="47">
        <v>4</v>
      </c>
      <c r="G2" s="46" t="s">
        <v>148</v>
      </c>
      <c r="H2" s="47">
        <v>5</v>
      </c>
      <c r="I2" s="58" t="s">
        <v>149</v>
      </c>
    </row>
    <row r="3" spans="1:9">
      <c r="B3" s="36" t="s">
        <v>62</v>
      </c>
      <c r="C3" s="53" t="s">
        <v>150</v>
      </c>
      <c r="D3" s="47">
        <v>1</v>
      </c>
      <c r="E3" s="46" t="s">
        <v>142</v>
      </c>
      <c r="F3" s="47">
        <v>4</v>
      </c>
      <c r="G3" s="48" t="s">
        <v>147</v>
      </c>
      <c r="H3" s="49">
        <v>3</v>
      </c>
      <c r="I3" s="58" t="s">
        <v>150</v>
      </c>
    </row>
    <row r="4" spans="1:9">
      <c r="B4" s="36" t="s">
        <v>63</v>
      </c>
      <c r="C4" s="53" t="s">
        <v>151</v>
      </c>
      <c r="D4" s="47">
        <v>2</v>
      </c>
      <c r="E4" s="48" t="s">
        <v>141</v>
      </c>
      <c r="F4" s="49">
        <v>3</v>
      </c>
      <c r="I4" s="58" t="s">
        <v>151</v>
      </c>
    </row>
    <row r="5" spans="1:9">
      <c r="B5" s="36" t="s">
        <v>64</v>
      </c>
      <c r="C5" s="53" t="s">
        <v>152</v>
      </c>
      <c r="D5" s="47">
        <v>2</v>
      </c>
      <c r="I5" s="58" t="s">
        <v>152</v>
      </c>
    </row>
    <row r="6" spans="1:9">
      <c r="B6" s="36" t="s">
        <v>65</v>
      </c>
      <c r="C6" s="53" t="s">
        <v>153</v>
      </c>
      <c r="D6" s="47">
        <v>2</v>
      </c>
      <c r="I6" s="58" t="s">
        <v>153</v>
      </c>
    </row>
    <row r="7" spans="1:9">
      <c r="B7" s="36" t="s">
        <v>66</v>
      </c>
      <c r="C7" s="53" t="s">
        <v>154</v>
      </c>
      <c r="D7" s="47">
        <v>2</v>
      </c>
      <c r="I7" s="58" t="s">
        <v>154</v>
      </c>
    </row>
    <row r="8" spans="1:9">
      <c r="B8" s="36" t="s">
        <v>67</v>
      </c>
      <c r="C8" s="53" t="s">
        <v>155</v>
      </c>
      <c r="D8" s="47">
        <v>2</v>
      </c>
      <c r="I8" s="58" t="s">
        <v>155</v>
      </c>
    </row>
    <row r="9" spans="1:9">
      <c r="B9" s="36" t="s">
        <v>68</v>
      </c>
      <c r="C9" s="53" t="s">
        <v>156</v>
      </c>
      <c r="D9" s="47">
        <v>2</v>
      </c>
      <c r="I9" s="58" t="s">
        <v>156</v>
      </c>
    </row>
    <row r="10" spans="1:9">
      <c r="B10" s="36" t="s">
        <v>69</v>
      </c>
      <c r="C10" s="53" t="s">
        <v>157</v>
      </c>
      <c r="D10" s="47">
        <v>1</v>
      </c>
      <c r="I10" s="58" t="s">
        <v>157</v>
      </c>
    </row>
    <row r="11" spans="1:9">
      <c r="B11" s="36" t="s">
        <v>70</v>
      </c>
      <c r="C11" s="53" t="s">
        <v>158</v>
      </c>
      <c r="D11" s="47">
        <v>2</v>
      </c>
      <c r="I11" s="58" t="s">
        <v>158</v>
      </c>
    </row>
    <row r="12" spans="1:9">
      <c r="B12" s="36" t="s">
        <v>71</v>
      </c>
      <c r="C12" s="53" t="s">
        <v>159</v>
      </c>
      <c r="D12" s="47">
        <v>2</v>
      </c>
      <c r="I12" s="58" t="s">
        <v>159</v>
      </c>
    </row>
    <row r="13" spans="1:9">
      <c r="B13" s="36" t="s">
        <v>72</v>
      </c>
      <c r="C13" s="53" t="s">
        <v>160</v>
      </c>
      <c r="D13" s="47">
        <v>2</v>
      </c>
      <c r="I13" s="58" t="s">
        <v>160</v>
      </c>
    </row>
    <row r="14" spans="1:9">
      <c r="B14" s="37" t="s">
        <v>73</v>
      </c>
      <c r="C14" s="53" t="s">
        <v>168</v>
      </c>
      <c r="D14" s="47">
        <v>2</v>
      </c>
      <c r="I14" s="58" t="s">
        <v>168</v>
      </c>
    </row>
    <row r="15" spans="1:9">
      <c r="B15" s="37" t="s">
        <v>74</v>
      </c>
      <c r="C15" s="53" t="s">
        <v>161</v>
      </c>
      <c r="D15" s="47">
        <v>2</v>
      </c>
      <c r="I15" s="58" t="s">
        <v>161</v>
      </c>
    </row>
    <row r="16" spans="1:9">
      <c r="B16" s="37" t="s">
        <v>75</v>
      </c>
      <c r="C16" s="53" t="s">
        <v>162</v>
      </c>
      <c r="D16" s="47">
        <v>2</v>
      </c>
      <c r="I16" s="58" t="s">
        <v>162</v>
      </c>
    </row>
    <row r="17" spans="2:9">
      <c r="B17" s="37" t="s">
        <v>76</v>
      </c>
      <c r="C17" s="53" t="s">
        <v>163</v>
      </c>
      <c r="D17" s="47">
        <v>2</v>
      </c>
      <c r="I17" s="58" t="s">
        <v>163</v>
      </c>
    </row>
    <row r="18" spans="2:9">
      <c r="B18" s="37" t="s">
        <v>77</v>
      </c>
      <c r="C18" s="53" t="s">
        <v>139</v>
      </c>
      <c r="D18" s="47">
        <v>1</v>
      </c>
      <c r="I18" s="58" t="s">
        <v>139</v>
      </c>
    </row>
    <row r="19" spans="2:9" ht="14.4">
      <c r="B19" s="37" t="s">
        <v>78</v>
      </c>
      <c r="C19" s="54" t="s">
        <v>164</v>
      </c>
      <c r="D19" s="49">
        <v>3</v>
      </c>
      <c r="I19" s="58" t="s">
        <v>166</v>
      </c>
    </row>
    <row r="20" spans="2:9" ht="14.4">
      <c r="B20" s="37" t="s">
        <v>79</v>
      </c>
      <c r="C20" s="52"/>
      <c r="I20" s="58" t="s">
        <v>167</v>
      </c>
    </row>
    <row r="21" spans="2:9">
      <c r="B21" s="37" t="s">
        <v>80</v>
      </c>
    </row>
    <row r="22" spans="2:9">
      <c r="B22" s="37" t="s">
        <v>81</v>
      </c>
    </row>
    <row r="23" spans="2:9">
      <c r="B23" s="37" t="s">
        <v>82</v>
      </c>
    </row>
    <row r="24" spans="2:9">
      <c r="B24" s="37" t="s">
        <v>83</v>
      </c>
    </row>
    <row r="25" spans="2:9">
      <c r="B25" s="37" t="s">
        <v>84</v>
      </c>
    </row>
    <row r="26" spans="2:9">
      <c r="B26" s="37" t="s">
        <v>85</v>
      </c>
    </row>
    <row r="27" spans="2:9">
      <c r="B27" s="37" t="s">
        <v>86</v>
      </c>
    </row>
    <row r="28" spans="2:9">
      <c r="B28" s="37" t="s">
        <v>87</v>
      </c>
    </row>
    <row r="29" spans="2:9">
      <c r="B29" s="37" t="s">
        <v>88</v>
      </c>
    </row>
    <row r="30" spans="2:9">
      <c r="B30" s="37" t="s">
        <v>89</v>
      </c>
    </row>
    <row r="31" spans="2:9">
      <c r="B31" s="36" t="s">
        <v>90</v>
      </c>
    </row>
    <row r="32" spans="2:9">
      <c r="B32" s="36" t="s">
        <v>91</v>
      </c>
    </row>
    <row r="33" spans="2:2">
      <c r="B33" s="36" t="s">
        <v>92</v>
      </c>
    </row>
    <row r="34" spans="2:2">
      <c r="B34" s="36" t="s">
        <v>93</v>
      </c>
    </row>
    <row r="35" spans="2:2">
      <c r="B35" s="36" t="s">
        <v>94</v>
      </c>
    </row>
    <row r="36" spans="2:2">
      <c r="B36" s="36" t="s">
        <v>95</v>
      </c>
    </row>
    <row r="37" spans="2:2">
      <c r="B37" s="36" t="s">
        <v>96</v>
      </c>
    </row>
    <row r="38" spans="2:2">
      <c r="B38" s="36" t="s">
        <v>97</v>
      </c>
    </row>
    <row r="39" spans="2:2">
      <c r="B39" s="36" t="s">
        <v>98</v>
      </c>
    </row>
    <row r="40" spans="2:2">
      <c r="B40" s="36" t="s">
        <v>99</v>
      </c>
    </row>
    <row r="41" spans="2:2">
      <c r="B41" s="36" t="s">
        <v>100</v>
      </c>
    </row>
    <row r="42" spans="2:2">
      <c r="B42" s="38" t="s">
        <v>101</v>
      </c>
    </row>
    <row r="43" spans="2:2">
      <c r="B43" s="38" t="s">
        <v>102</v>
      </c>
    </row>
    <row r="44" spans="2:2">
      <c r="B44" s="38" t="s">
        <v>103</v>
      </c>
    </row>
    <row r="45" spans="2:2">
      <c r="B45" s="38" t="s">
        <v>104</v>
      </c>
    </row>
    <row r="46" spans="2:2">
      <c r="B46" s="38" t="s">
        <v>105</v>
      </c>
    </row>
    <row r="47" spans="2:2">
      <c r="B47" s="38" t="s">
        <v>106</v>
      </c>
    </row>
    <row r="48" spans="2:2">
      <c r="B48" s="38" t="s">
        <v>107</v>
      </c>
    </row>
    <row r="49" spans="2:2">
      <c r="B49" s="38" t="s">
        <v>108</v>
      </c>
    </row>
    <row r="50" spans="2:2">
      <c r="B50" s="38" t="s">
        <v>109</v>
      </c>
    </row>
    <row r="51" spans="2:2">
      <c r="B51" s="38" t="s">
        <v>110</v>
      </c>
    </row>
    <row r="52" spans="2:2">
      <c r="B52" s="38" t="s">
        <v>111</v>
      </c>
    </row>
    <row r="53" spans="2:2">
      <c r="B53" s="38" t="s">
        <v>112</v>
      </c>
    </row>
    <row r="54" spans="2:2">
      <c r="B54" s="38" t="s">
        <v>113</v>
      </c>
    </row>
    <row r="55" spans="2:2">
      <c r="B55" s="38" t="s">
        <v>114</v>
      </c>
    </row>
    <row r="56" spans="2:2">
      <c r="B56" s="38" t="s">
        <v>115</v>
      </c>
    </row>
    <row r="57" spans="2:2">
      <c r="B57" s="38" t="s">
        <v>116</v>
      </c>
    </row>
    <row r="58" spans="2:2">
      <c r="B58" s="38" t="s">
        <v>117</v>
      </c>
    </row>
    <row r="59" spans="2:2">
      <c r="B59" s="38" t="s">
        <v>118</v>
      </c>
    </row>
    <row r="60" spans="2:2">
      <c r="B60" s="38" t="s">
        <v>119</v>
      </c>
    </row>
    <row r="61" spans="2:2">
      <c r="B61" s="38" t="s">
        <v>120</v>
      </c>
    </row>
    <row r="62" spans="2:2">
      <c r="B62" s="38" t="s">
        <v>121</v>
      </c>
    </row>
    <row r="63" spans="2:2">
      <c r="B63" s="38" t="s">
        <v>122</v>
      </c>
    </row>
    <row r="64" spans="2:2">
      <c r="B64" s="38" t="s">
        <v>123</v>
      </c>
    </row>
    <row r="65" spans="2:2">
      <c r="B65" s="38" t="s">
        <v>124</v>
      </c>
    </row>
    <row r="66" spans="2:2">
      <c r="B66" s="38" t="s">
        <v>125</v>
      </c>
    </row>
    <row r="67" spans="2:2">
      <c r="B67" s="38" t="s">
        <v>126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事業実績報告書（様式７）</vt:lpstr>
      <vt:lpstr>精算額調書(様式８)</vt:lpstr>
      <vt:lpstr>事業実績報告書（様式9）</vt:lpstr>
      <vt:lpstr>決算書抄本</vt:lpstr>
      <vt:lpstr>データ</vt:lpstr>
      <vt:lpstr>'事業実績報告書（様式７）'!Print_Area</vt:lpstr>
      <vt:lpstr>'事業実績報告書（様式9）'!Print_Area</vt:lpstr>
      <vt:lpstr>'精算額調書(様式８)'!Print_Area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user</cp:lastModifiedBy>
  <cp:lastPrinted>2025-08-20T06:20:07Z</cp:lastPrinted>
  <dcterms:created xsi:type="dcterms:W3CDTF">2008-02-29T03:15:41Z</dcterms:created>
  <dcterms:modified xsi:type="dcterms:W3CDTF">2026-01-22T04:13:54Z</dcterms:modified>
</cp:coreProperties>
</file>