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3福祉施設Ｇ\07_介護ロボット・ICT\2025\03_介護ロボット・ICT導入支援事業（国庫）\09_実績報告案内\03_実績報告書類（パッケージ型）ver.2\"/>
    </mc:Choice>
  </mc:AlternateContent>
  <xr:revisionPtr revIDLastSave="0" documentId="13_ncr:1_{B9BAC920-5B54-4740-9C02-73160BFB966B}" xr6:coauthVersionLast="47" xr6:coauthVersionMax="47" xr10:uidLastSave="{00000000-0000-0000-0000-000000000000}"/>
  <bookViews>
    <workbookView xWindow="-120" yWindow="-16320" windowWidth="29040" windowHeight="15720" tabRatio="940" xr2:uid="{00000000-000D-0000-FFFF-FFFF00000000}"/>
  </bookViews>
  <sheets>
    <sheet name="事業実績報告書（様式７）" sheetId="56" r:id="rId1"/>
    <sheet name="精算額調書(様式８) " sheetId="55" r:id="rId2"/>
    <sheet name="事業実績報告書（様式9）" sheetId="57" r:id="rId3"/>
    <sheet name="決算書抄本" sheetId="58" r:id="rId4"/>
    <sheet name="データ" sheetId="53" state="hidden" r:id="rId5"/>
  </sheets>
  <definedNames>
    <definedName name="_xlnm.Print_Area" localSheetId="0">'事業実績報告書（様式７）'!$A$1:$F$34</definedName>
    <definedName name="_xlnm.Print_Area" localSheetId="2">'事業実績報告書（様式9）'!$A$1:$I$36</definedName>
    <definedName name="_xlnm.Print_Area" localSheetId="1">'精算額調書(様式８) '!$A$1:$M$16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58" l="1"/>
  <c r="G14" i="57"/>
  <c r="D14" i="58" l="1"/>
  <c r="I4" i="55" l="1"/>
  <c r="C21" i="58"/>
  <c r="C20" i="58"/>
  <c r="C18" i="58"/>
  <c r="D16" i="58"/>
  <c r="D10" i="58" s="1"/>
  <c r="E4" i="57"/>
  <c r="G11" i="55"/>
  <c r="G13" i="57" s="1"/>
  <c r="F11" i="55" l="1"/>
  <c r="G12" i="57" s="1"/>
  <c r="E11" i="55"/>
  <c r="H11" i="55" s="1"/>
  <c r="I11" i="55" s="1"/>
  <c r="J11" i="55" l="1"/>
  <c r="L11" i="55" l="1"/>
  <c r="D7" i="58"/>
</calcChain>
</file>

<file path=xl/sharedStrings.xml><?xml version="1.0" encoding="utf-8"?>
<sst xmlns="http://schemas.openxmlformats.org/spreadsheetml/2006/main" count="212" uniqueCount="199">
  <si>
    <t>（単位：円）</t>
    <rPh sb="1" eb="3">
      <t>タンイ</t>
    </rPh>
    <rPh sb="4" eb="5">
      <t>エン</t>
    </rPh>
    <phoneticPr fontId="4"/>
  </si>
  <si>
    <t>総事業費</t>
    <rPh sb="0" eb="1">
      <t>ソウ</t>
    </rPh>
    <rPh sb="1" eb="4">
      <t>ジギョウヒ</t>
    </rPh>
    <phoneticPr fontId="4"/>
  </si>
  <si>
    <t>寄付金その他</t>
    <rPh sb="0" eb="3">
      <t>キフキン</t>
    </rPh>
    <rPh sb="5" eb="6">
      <t>タ</t>
    </rPh>
    <phoneticPr fontId="4"/>
  </si>
  <si>
    <t>の収入額</t>
    <rPh sb="1" eb="4">
      <t>シュウニュウガク</t>
    </rPh>
    <phoneticPr fontId="4"/>
  </si>
  <si>
    <t>差引額</t>
    <rPh sb="0" eb="2">
      <t>サシヒキ</t>
    </rPh>
    <rPh sb="2" eb="3">
      <t>ガク</t>
    </rPh>
    <phoneticPr fontId="4"/>
  </si>
  <si>
    <t>対象経費の</t>
    <rPh sb="0" eb="2">
      <t>タイショウ</t>
    </rPh>
    <rPh sb="2" eb="4">
      <t>ケイヒ</t>
    </rPh>
    <phoneticPr fontId="4"/>
  </si>
  <si>
    <t>支出予定額</t>
    <rPh sb="0" eb="2">
      <t>シシュツ</t>
    </rPh>
    <rPh sb="2" eb="5">
      <t>ヨテイガク</t>
    </rPh>
    <phoneticPr fontId="4"/>
  </si>
  <si>
    <t>基準額</t>
    <rPh sb="0" eb="3">
      <t>キジュンガク</t>
    </rPh>
    <phoneticPr fontId="4"/>
  </si>
  <si>
    <t>選定額</t>
    <rPh sb="0" eb="2">
      <t>センテイ</t>
    </rPh>
    <rPh sb="2" eb="3">
      <t>ガク</t>
    </rPh>
    <phoneticPr fontId="4"/>
  </si>
  <si>
    <t>基本額</t>
    <rPh sb="0" eb="3">
      <t>キホンガク</t>
    </rPh>
    <phoneticPr fontId="4"/>
  </si>
  <si>
    <t>既交付</t>
    <rPh sb="0" eb="1">
      <t>キ</t>
    </rPh>
    <rPh sb="1" eb="3">
      <t>コウフ</t>
    </rPh>
    <phoneticPr fontId="4"/>
  </si>
  <si>
    <t>決定額</t>
    <rPh sb="0" eb="2">
      <t>ケッテイ</t>
    </rPh>
    <rPh sb="2" eb="3">
      <t>ガク</t>
    </rPh>
    <phoneticPr fontId="4"/>
  </si>
  <si>
    <t>補助金所要額</t>
    <rPh sb="0" eb="3">
      <t>ホジョキン</t>
    </rPh>
    <rPh sb="3" eb="5">
      <t>ショヨウ</t>
    </rPh>
    <rPh sb="5" eb="6">
      <t>ガク</t>
    </rPh>
    <phoneticPr fontId="4"/>
  </si>
  <si>
    <t>(注) １ Ｆ欄には、Ｃ欄とＤ欄とＥ欄を比較していずれか少ない方の額を記載すること。</t>
    <rPh sb="1" eb="2">
      <t>チュウ</t>
    </rPh>
    <rPh sb="7" eb="8">
      <t>ラン</t>
    </rPh>
    <rPh sb="12" eb="13">
      <t>ラン</t>
    </rPh>
    <rPh sb="15" eb="16">
      <t>ラン</t>
    </rPh>
    <rPh sb="18" eb="19">
      <t>ラン</t>
    </rPh>
    <rPh sb="20" eb="22">
      <t>ヒカク</t>
    </rPh>
    <rPh sb="28" eb="29">
      <t>スク</t>
    </rPh>
    <rPh sb="31" eb="32">
      <t>ホウ</t>
    </rPh>
    <rPh sb="33" eb="34">
      <t>ガク</t>
    </rPh>
    <rPh sb="35" eb="37">
      <t>キサイ</t>
    </rPh>
    <phoneticPr fontId="4"/>
  </si>
  <si>
    <t>補助</t>
    <rPh sb="0" eb="2">
      <t>ホジョ</t>
    </rPh>
    <phoneticPr fontId="4"/>
  </si>
  <si>
    <t>差引</t>
    <rPh sb="0" eb="2">
      <t>サシヒキ</t>
    </rPh>
    <phoneticPr fontId="4"/>
  </si>
  <si>
    <t>区　　分</t>
    <rPh sb="0" eb="1">
      <t>ク</t>
    </rPh>
    <rPh sb="3" eb="4">
      <t>ブン</t>
    </rPh>
    <phoneticPr fontId="4"/>
  </si>
  <si>
    <t>　　 ２ Ｇ欄にはＦ欄の額を記載すること。</t>
    <rPh sb="6" eb="7">
      <t>ラン</t>
    </rPh>
    <rPh sb="10" eb="11">
      <t>ラン</t>
    </rPh>
    <rPh sb="12" eb="13">
      <t>ガク</t>
    </rPh>
    <rPh sb="14" eb="16">
      <t>キサイ</t>
    </rPh>
    <phoneticPr fontId="4"/>
  </si>
  <si>
    <t>補助事業名</t>
    <rPh sb="0" eb="2">
      <t>ホジョ</t>
    </rPh>
    <rPh sb="2" eb="4">
      <t>ジギョウ</t>
    </rPh>
    <rPh sb="4" eb="5">
      <t>メイ</t>
    </rPh>
    <phoneticPr fontId="4"/>
  </si>
  <si>
    <t>　　 ４ Ｇ欄、Ｈ欄に千円未満の端数が生じた場合は切り捨てること。</t>
    <rPh sb="6" eb="7">
      <t>ラン</t>
    </rPh>
    <rPh sb="9" eb="10">
      <t>ラン</t>
    </rPh>
    <rPh sb="11" eb="13">
      <t>センエン</t>
    </rPh>
    <rPh sb="13" eb="15">
      <t>ミマン</t>
    </rPh>
    <rPh sb="16" eb="18">
      <t>ハスウ</t>
    </rPh>
    <rPh sb="19" eb="20">
      <t>ショウ</t>
    </rPh>
    <rPh sb="22" eb="24">
      <t>バアイ</t>
    </rPh>
    <rPh sb="25" eb="26">
      <t>キ</t>
    </rPh>
    <rPh sb="27" eb="28">
      <t>ス</t>
    </rPh>
    <phoneticPr fontId="4"/>
  </si>
  <si>
    <t>補助事業名（区分）</t>
    <rPh sb="0" eb="2">
      <t>ホジョ</t>
    </rPh>
    <rPh sb="2" eb="4">
      <t>ジギョウ</t>
    </rPh>
    <rPh sb="4" eb="5">
      <t>メイ</t>
    </rPh>
    <rPh sb="6" eb="8">
      <t>クブン</t>
    </rPh>
    <phoneticPr fontId="4"/>
  </si>
  <si>
    <t>　　 ３ Ｈ欄にはＧ欄の額に補助率を乗じて得た額を記載すること。</t>
    <rPh sb="6" eb="7">
      <t>ラン</t>
    </rPh>
    <rPh sb="10" eb="11">
      <t>ラン</t>
    </rPh>
    <rPh sb="12" eb="13">
      <t>ガク</t>
    </rPh>
    <rPh sb="14" eb="17">
      <t>ホジョリツ</t>
    </rPh>
    <rPh sb="18" eb="19">
      <t>ジョウ</t>
    </rPh>
    <rPh sb="21" eb="22">
      <t>エ</t>
    </rPh>
    <rPh sb="23" eb="24">
      <t>ガク</t>
    </rPh>
    <rPh sb="25" eb="27">
      <t>キサイ</t>
    </rPh>
    <phoneticPr fontId="4"/>
  </si>
  <si>
    <t>Ａ</t>
    <phoneticPr fontId="4"/>
  </si>
  <si>
    <t>Ｂ</t>
    <phoneticPr fontId="4"/>
  </si>
  <si>
    <t>(Ａ－Ｂ)Ｃ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</si>
  <si>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</si>
  <si>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</si>
  <si>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</si>
  <si>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</si>
  <si>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t>Ｈ</t>
    <phoneticPr fontId="4"/>
  </si>
  <si>
    <t>Ｉ</t>
    <phoneticPr fontId="4"/>
  </si>
  <si>
    <t>(Ｈ－Ｉ)Ｊ</t>
    <phoneticPr fontId="4"/>
  </si>
  <si>
    <t>神奈川県知事　殿</t>
  </si>
  <si>
    <t>住所</t>
  </si>
  <si>
    <t>法人(団体)名</t>
  </si>
  <si>
    <t>　１　補助事業名</t>
  </si>
  <si>
    <t>【本件責任者及び担当者】</t>
  </si>
  <si>
    <t>責任者</t>
  </si>
  <si>
    <t>職・氏名</t>
  </si>
  <si>
    <t>電話</t>
  </si>
  <si>
    <t>電子メール</t>
  </si>
  <si>
    <t>担当者</t>
  </si>
  <si>
    <t>（単位：円）</t>
  </si>
  <si>
    <t>収　　　　　　入</t>
  </si>
  <si>
    <t>補助金収入</t>
  </si>
  <si>
    <t>神奈川県補助金</t>
  </si>
  <si>
    <t>自己負担金</t>
  </si>
  <si>
    <t>収　　入　　合　　計</t>
  </si>
  <si>
    <t>支　　　　　出</t>
  </si>
  <si>
    <t>支　　出　　合　　計</t>
  </si>
  <si>
    <t>　　当法人の事業収支決算書の記載内容と相違有りません。</t>
  </si>
  <si>
    <t>補助事業者名：</t>
    <rPh sb="0" eb="2">
      <t>ホジョ</t>
    </rPh>
    <rPh sb="2" eb="5">
      <t>ジギョウシャ</t>
    </rPh>
    <rPh sb="5" eb="6">
      <t>メイ</t>
    </rPh>
    <phoneticPr fontId="4"/>
  </si>
  <si>
    <t>（１）概要</t>
    <rPh sb="3" eb="5">
      <t>ガイヨウ</t>
    </rPh>
    <phoneticPr fontId="4"/>
  </si>
  <si>
    <t>項番</t>
    <rPh sb="0" eb="2">
      <t>コウバン</t>
    </rPh>
    <phoneticPr fontId="4"/>
  </si>
  <si>
    <t>分野</t>
    <rPh sb="0" eb="2">
      <t>ブンヤ</t>
    </rPh>
    <phoneticPr fontId="4"/>
  </si>
  <si>
    <t>機器名・ソフト名</t>
    <rPh sb="0" eb="2">
      <t>キキ</t>
    </rPh>
    <rPh sb="2" eb="3">
      <t>メイ</t>
    </rPh>
    <rPh sb="7" eb="8">
      <t>メイ</t>
    </rPh>
    <phoneticPr fontId="4"/>
  </si>
  <si>
    <t>台数</t>
    <rPh sb="0" eb="2">
      <t>ダイスウ</t>
    </rPh>
    <phoneticPr fontId="4"/>
  </si>
  <si>
    <t>※介護ソフトは上記の「分野」では、"介護業務支援"としてください。</t>
    <rPh sb="1" eb="3">
      <t>カイゴ</t>
    </rPh>
    <rPh sb="7" eb="9">
      <t>ジョウキ</t>
    </rPh>
    <rPh sb="11" eb="13">
      <t>ブンヤ</t>
    </rPh>
    <rPh sb="18" eb="20">
      <t>カイゴ</t>
    </rPh>
    <rPh sb="20" eb="22">
      <t>ギョウム</t>
    </rPh>
    <rPh sb="22" eb="24">
      <t>シエン</t>
    </rPh>
    <phoneticPr fontId="4"/>
  </si>
  <si>
    <t>※ＰＣ、タブレット端末等は上記の「分野」では、"情報端末"としてください。</t>
    <rPh sb="9" eb="11">
      <t>タンマツ</t>
    </rPh>
    <rPh sb="11" eb="12">
      <t>トウ</t>
    </rPh>
    <rPh sb="13" eb="15">
      <t>ジョウキ</t>
    </rPh>
    <rPh sb="17" eb="19">
      <t>ブンヤ</t>
    </rPh>
    <rPh sb="24" eb="28">
      <t>ジョウホウタンマツ</t>
    </rPh>
    <phoneticPr fontId="4"/>
  </si>
  <si>
    <t>（補助事業者名：</t>
    <rPh sb="1" eb="3">
      <t>ホジョ</t>
    </rPh>
    <rPh sb="3" eb="5">
      <t>ジギョウ</t>
    </rPh>
    <rPh sb="5" eb="6">
      <t>シャ</t>
    </rPh>
    <rPh sb="6" eb="7">
      <t>メイ</t>
    </rPh>
    <phoneticPr fontId="4"/>
  </si>
  <si>
    <t>）</t>
    <phoneticPr fontId="4"/>
  </si>
  <si>
    <t>サービス種別</t>
    <rPh sb="4" eb="6">
      <t>シュベツ</t>
    </rPh>
    <phoneticPr fontId="15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</si>
  <si>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</si>
  <si>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</si>
  <si>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</si>
  <si>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</si>
  <si>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</si>
  <si>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</si>
  <si>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</si>
  <si>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</si>
  <si>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  <phoneticPr fontId="15"/>
  </si>
  <si>
    <t>220_短期入所療養介護（介護老人保健施設）</t>
  </si>
  <si>
    <t>230_短期入所療養介護（介護療養型医療施設）</t>
  </si>
  <si>
    <t>551_短期入所療養介護（介護医療院）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</si>
  <si>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5"/>
  </si>
  <si>
    <t>320_認知症対応型共同生活介護</t>
    <phoneticPr fontId="15"/>
  </si>
  <si>
    <t>331_特定施設入居者生活介護（有料老人ホーム）</t>
  </si>
  <si>
    <t>332_特定施設入居者生活介護（軽費老人ホーム）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</si>
  <si>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5"/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</si>
  <si>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</si>
  <si>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</si>
  <si>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</si>
  <si>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  <phoneticPr fontId="15"/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</si>
  <si>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5"/>
  </si>
  <si>
    <t>361_地域密着型特定施設入居者生活介護（有料老人ホーム）</t>
  </si>
  <si>
    <t>362_地域密着型特定施設入居者生活介護（軽費老人ホーム）</t>
    <phoneticPr fontId="15"/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</si>
  <si>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5"/>
  </si>
  <si>
    <t>364_地域密着型特定施設入居者生活介護（サービス付き高齢者向け住宅）</t>
  </si>
  <si>
    <t>410_特定福祉用具販売</t>
  </si>
  <si>
    <t>430_居宅介護支援</t>
  </si>
  <si>
    <t>460_介護予防支援</t>
    <rPh sb="6" eb="8">
      <t>ヨボウ</t>
    </rPh>
    <phoneticPr fontId="15"/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</si>
  <si>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</si>
  <si>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</si>
  <si>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</si>
  <si>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</si>
  <si>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</si>
  <si>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</si>
  <si>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</si>
  <si>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</si>
  <si>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</si>
  <si>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</si>
  <si>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</si>
  <si>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620_介護予防訪問入浴介護 </t>
    <phoneticPr fontId="15"/>
  </si>
  <si>
    <t>630_介護予防訪問看護 </t>
    <phoneticPr fontId="15"/>
  </si>
  <si>
    <t>640_介護予防訪問リハビリテーション </t>
    <phoneticPr fontId="15"/>
  </si>
  <si>
    <t>660_介護予防通所リハビリテーション</t>
  </si>
  <si>
    <t>670_介護予防福祉用具貸与</t>
  </si>
  <si>
    <t>240_介護予防短期入所生活介護 </t>
  </si>
  <si>
    <t>241_介護予防短期入所療養介護（介護老人保健施設）</t>
  </si>
  <si>
    <t>242_介護予防短期入所療養介護（介護療養型医療施設等）</t>
  </si>
  <si>
    <t>243_介護予防短期入所療養介護（介護医療院）</t>
  </si>
  <si>
    <t>340_介護予防居宅療養管理指導 </t>
  </si>
  <si>
    <t>350_介護予防認知症対応型通所介護 </t>
  </si>
  <si>
    <t>910_介護予防小規模多機能型居宅介護 </t>
  </si>
  <si>
    <t>920_介護予防特定施設入居者生活介護</t>
  </si>
  <si>
    <t>930_介護予防認知症対応型共同生活介護</t>
  </si>
  <si>
    <t>940_特定介護予防福祉用具販売 </t>
  </si>
  <si>
    <t>810_第一号訪問事業</t>
  </si>
  <si>
    <t>820_訪問型サービス</t>
  </si>
  <si>
    <t>830_第一号通所事業</t>
  </si>
  <si>
    <t>840_通所型サービス</t>
  </si>
  <si>
    <t>850_生活支援サービス</t>
  </si>
  <si>
    <t>860_共生型訪問介護</t>
  </si>
  <si>
    <t>870_共生型通所介護</t>
  </si>
  <si>
    <t>880_共生型短期入所生活介護</t>
  </si>
  <si>
    <t>890_（看護）小規模多機能型居宅介護（共生型）</t>
  </si>
  <si>
    <t>980_養護老人ホーム</t>
    <phoneticPr fontId="15"/>
  </si>
  <si>
    <t>990_軽費老人ホーム</t>
    <phoneticPr fontId="15"/>
  </si>
  <si>
    <t>介護ロボット・ICT導入支援事業</t>
    <rPh sb="0" eb="2">
      <t>カイゴ</t>
    </rPh>
    <rPh sb="10" eb="12">
      <t>ドウニュウ</t>
    </rPh>
    <rPh sb="12" eb="14">
      <t>シエン</t>
    </rPh>
    <rPh sb="14" eb="16">
      <t>ジギョウ</t>
    </rPh>
    <phoneticPr fontId="4"/>
  </si>
  <si>
    <t>介護ロボット・ICT導入経費</t>
    <rPh sb="0" eb="2">
      <t>カイゴ</t>
    </rPh>
    <rPh sb="10" eb="12">
      <t>ドウニュウ</t>
    </rPh>
    <rPh sb="12" eb="14">
      <t>ケイヒ</t>
    </rPh>
    <phoneticPr fontId="4"/>
  </si>
  <si>
    <t>イ サービス種類：</t>
    <rPh sb="6" eb="8">
      <t>シュルイ</t>
    </rPh>
    <phoneticPr fontId="4"/>
  </si>
  <si>
    <t>ウ 事業所所在地：</t>
    <rPh sb="2" eb="5">
      <t>ジギョウショ</t>
    </rPh>
    <phoneticPr fontId="4"/>
  </si>
  <si>
    <t>ア 事業所名：</t>
    <rPh sb="2" eb="5">
      <t>ジギョウショ</t>
    </rPh>
    <phoneticPr fontId="4"/>
  </si>
  <si>
    <t>補助所要額</t>
    <rPh sb="0" eb="2">
      <t>ホジョ</t>
    </rPh>
    <rPh sb="2" eb="4">
      <t>ショヨウ</t>
    </rPh>
    <rPh sb="4" eb="5">
      <t>ガク</t>
    </rPh>
    <phoneticPr fontId="4"/>
  </si>
  <si>
    <t>エ 定員：</t>
    <rPh sb="2" eb="4">
      <t>テイイン</t>
    </rPh>
    <phoneticPr fontId="4"/>
  </si>
  <si>
    <t>オ 対象経費の実支出予定額：</t>
    <phoneticPr fontId="4"/>
  </si>
  <si>
    <t>カ 補助基準額：</t>
    <rPh sb="2" eb="4">
      <t>ホジョ</t>
    </rPh>
    <rPh sb="4" eb="6">
      <t>キジュン</t>
    </rPh>
    <rPh sb="6" eb="7">
      <t>ガク</t>
    </rPh>
    <phoneticPr fontId="4"/>
  </si>
  <si>
    <t>キ 補助金所要額：</t>
    <phoneticPr fontId="4"/>
  </si>
  <si>
    <t>認知症生活支援・認知症ケア支援</t>
    <phoneticPr fontId="4"/>
  </si>
  <si>
    <t>移乗支援（装着）</t>
    <phoneticPr fontId="4"/>
  </si>
  <si>
    <t>移乗支援（非装着）</t>
    <phoneticPr fontId="4"/>
  </si>
  <si>
    <t>排泄支援（排泄予測・検知）</t>
    <phoneticPr fontId="4"/>
  </si>
  <si>
    <t>見守り・コミュニケーション</t>
    <phoneticPr fontId="4"/>
  </si>
  <si>
    <t>入浴支援</t>
    <phoneticPr fontId="4"/>
  </si>
  <si>
    <t>介護業務支援</t>
    <phoneticPr fontId="4"/>
  </si>
  <si>
    <t>機能訓練支援</t>
    <phoneticPr fontId="4"/>
  </si>
  <si>
    <t>食事・栄養管理支援</t>
    <phoneticPr fontId="4"/>
  </si>
  <si>
    <t>重点分野</t>
    <rPh sb="0" eb="4">
      <t>ジュウテンブンヤ</t>
    </rPh>
    <phoneticPr fontId="4"/>
  </si>
  <si>
    <t>その他</t>
    <rPh sb="2" eb="3">
      <t>ホカ</t>
    </rPh>
    <phoneticPr fontId="4"/>
  </si>
  <si>
    <t>介護ソフト</t>
    <rPh sb="0" eb="2">
      <t>カイゴ</t>
    </rPh>
    <phoneticPr fontId="4"/>
  </si>
  <si>
    <t>導入支援と一体的に行う業務改善支援事業</t>
    <phoneticPr fontId="4"/>
  </si>
  <si>
    <t>介護ソフト（ケアプランデータ連携システム５事業所連携）</t>
    <rPh sb="0" eb="2">
      <t>カイゴ</t>
    </rPh>
    <rPh sb="14" eb="16">
      <t>レンケイ</t>
    </rPh>
    <rPh sb="21" eb="24">
      <t>ジギョウショ</t>
    </rPh>
    <rPh sb="24" eb="26">
      <t>レンケイ</t>
    </rPh>
    <phoneticPr fontId="4"/>
  </si>
  <si>
    <t>基準額区分</t>
    <rPh sb="0" eb="2">
      <t>キジュン</t>
    </rPh>
    <rPh sb="2" eb="3">
      <t>ガク</t>
    </rPh>
    <rPh sb="3" eb="5">
      <t>クブン</t>
    </rPh>
    <phoneticPr fontId="4"/>
  </si>
  <si>
    <t>導入支援と一体的に行う業務改善支援事業</t>
    <phoneticPr fontId="4"/>
  </si>
  <si>
    <t>介護テクノロジーのパッケージ型導入支援事業</t>
    <phoneticPr fontId="4"/>
  </si>
  <si>
    <t>導入機器</t>
    <rPh sb="0" eb="2">
      <t>ドウニュウ</t>
    </rPh>
    <rPh sb="2" eb="4">
      <t>キキ</t>
    </rPh>
    <phoneticPr fontId="4"/>
  </si>
  <si>
    <t>移乗支援（装着）</t>
    <rPh sb="0" eb="2">
      <t>イジョウ</t>
    </rPh>
    <rPh sb="2" eb="4">
      <t>シエン</t>
    </rPh>
    <rPh sb="5" eb="7">
      <t>ソウチャク</t>
    </rPh>
    <phoneticPr fontId="4"/>
  </si>
  <si>
    <t>移乗支援（非装着）</t>
    <rPh sb="0" eb="2">
      <t>イジョウ</t>
    </rPh>
    <rPh sb="2" eb="4">
      <t>シエン</t>
    </rPh>
    <rPh sb="5" eb="8">
      <t>ヒソウチャク</t>
    </rPh>
    <phoneticPr fontId="4"/>
  </si>
  <si>
    <t>移動支援（屋外）</t>
    <rPh sb="0" eb="2">
      <t>イドウ</t>
    </rPh>
    <rPh sb="2" eb="4">
      <t>シエン</t>
    </rPh>
    <rPh sb="5" eb="7">
      <t>オクガイ</t>
    </rPh>
    <phoneticPr fontId="4"/>
  </si>
  <si>
    <t>移動支援（屋内）</t>
    <rPh sb="0" eb="2">
      <t>イドウ</t>
    </rPh>
    <rPh sb="2" eb="4">
      <t>シエン</t>
    </rPh>
    <rPh sb="5" eb="7">
      <t>オクナイ</t>
    </rPh>
    <phoneticPr fontId="4"/>
  </si>
  <si>
    <t>移動支援（装着）</t>
    <rPh sb="0" eb="4">
      <t>イドウシエン</t>
    </rPh>
    <rPh sb="5" eb="7">
      <t>ソウチャク</t>
    </rPh>
    <phoneticPr fontId="4"/>
  </si>
  <si>
    <t>排泄支援（排泄予測・検知）</t>
    <rPh sb="0" eb="2">
      <t>ハイセツ</t>
    </rPh>
    <rPh sb="2" eb="4">
      <t>シエン</t>
    </rPh>
    <rPh sb="5" eb="7">
      <t>ハイセツ</t>
    </rPh>
    <rPh sb="7" eb="9">
      <t>ヨソク</t>
    </rPh>
    <rPh sb="10" eb="12">
      <t>ケンチ</t>
    </rPh>
    <phoneticPr fontId="4"/>
  </si>
  <si>
    <t>排泄支援（排泄物処理）</t>
    <rPh sb="0" eb="2">
      <t>ハイセツ</t>
    </rPh>
    <rPh sb="2" eb="4">
      <t>シエン</t>
    </rPh>
    <rPh sb="5" eb="7">
      <t>ハイセツ</t>
    </rPh>
    <rPh sb="7" eb="8">
      <t>ブツ</t>
    </rPh>
    <rPh sb="8" eb="10">
      <t>ショリ</t>
    </rPh>
    <phoneticPr fontId="4"/>
  </si>
  <si>
    <t>排泄支援（動作支援）</t>
    <rPh sb="0" eb="2">
      <t>ハイセツ</t>
    </rPh>
    <rPh sb="2" eb="4">
      <t>シエン</t>
    </rPh>
    <rPh sb="5" eb="7">
      <t>ドウサ</t>
    </rPh>
    <rPh sb="7" eb="9">
      <t>シエン</t>
    </rPh>
    <phoneticPr fontId="4"/>
  </si>
  <si>
    <t>入浴支援</t>
    <rPh sb="0" eb="2">
      <t>ニュウヨク</t>
    </rPh>
    <rPh sb="2" eb="4">
      <t>シエン</t>
    </rPh>
    <phoneticPr fontId="4"/>
  </si>
  <si>
    <t>見守り・コミュニケーション（見守り（施設））</t>
    <rPh sb="0" eb="2">
      <t>ミマモ</t>
    </rPh>
    <rPh sb="14" eb="16">
      <t>ミマモ</t>
    </rPh>
    <rPh sb="18" eb="20">
      <t>シセツ</t>
    </rPh>
    <phoneticPr fontId="4"/>
  </si>
  <si>
    <t>見守り・コミュニケーション（見守り（在宅））</t>
    <rPh sb="0" eb="2">
      <t>ミマモ</t>
    </rPh>
    <rPh sb="14" eb="16">
      <t>ミマモ</t>
    </rPh>
    <rPh sb="18" eb="20">
      <t>ザイタク</t>
    </rPh>
    <phoneticPr fontId="4"/>
  </si>
  <si>
    <t>見守り・コミュニケーション（コミュニケーション）</t>
    <rPh sb="0" eb="2">
      <t>ミマモ</t>
    </rPh>
    <phoneticPr fontId="4"/>
  </si>
  <si>
    <t>機能訓練支援</t>
    <rPh sb="0" eb="4">
      <t>キノウクンレン</t>
    </rPh>
    <rPh sb="4" eb="6">
      <t>シエン</t>
    </rPh>
    <phoneticPr fontId="4"/>
  </si>
  <si>
    <t>食事・栄養管理支援</t>
    <rPh sb="0" eb="2">
      <t>ショクジ</t>
    </rPh>
    <rPh sb="3" eb="5">
      <t>エイヨウ</t>
    </rPh>
    <rPh sb="5" eb="7">
      <t>カンリ</t>
    </rPh>
    <rPh sb="7" eb="9">
      <t>シエン</t>
    </rPh>
    <phoneticPr fontId="4"/>
  </si>
  <si>
    <t>認知症生活支援・認知症ケア支援</t>
    <rPh sb="0" eb="3">
      <t>ニンチショウ</t>
    </rPh>
    <rPh sb="3" eb="5">
      <t>セイカツ</t>
    </rPh>
    <rPh sb="5" eb="7">
      <t>シエン</t>
    </rPh>
    <rPh sb="8" eb="11">
      <t>ニンチショウ</t>
    </rPh>
    <rPh sb="13" eb="15">
      <t>シエン</t>
    </rPh>
    <phoneticPr fontId="4"/>
  </si>
  <si>
    <t>情報端末</t>
    <rPh sb="0" eb="2">
      <t>ジョウホウ</t>
    </rPh>
    <rPh sb="2" eb="4">
      <t>タンマツ</t>
    </rPh>
    <phoneticPr fontId="4"/>
  </si>
  <si>
    <t>Wi-Fi設備</t>
    <rPh sb="5" eb="7">
      <t>セツビ</t>
    </rPh>
    <phoneticPr fontId="4"/>
  </si>
  <si>
    <t>介護業務支援</t>
    <rPh sb="0" eb="6">
      <t>カイゴギョウムシエン</t>
    </rPh>
    <phoneticPr fontId="4"/>
  </si>
  <si>
    <t>令和７年○月○日</t>
    <rPh sb="0" eb="1">
      <t>レイワ</t>
    </rPh>
    <rPh sb="2" eb="3">
      <t>ネン</t>
    </rPh>
    <rPh sb="4" eb="5">
      <t>ガツ</t>
    </rPh>
    <rPh sb="6" eb="7">
      <t>ニチ</t>
    </rPh>
    <phoneticPr fontId="4"/>
  </si>
  <si>
    <t>（様式７）</t>
    <phoneticPr fontId="4"/>
  </si>
  <si>
    <t>令和８年○月○日</t>
    <rPh sb="0" eb="1">
      <t>レイワ</t>
    </rPh>
    <rPh sb="4" eb="5">
      <t>ガツ</t>
    </rPh>
    <rPh sb="7" eb="8">
      <t>ニチ</t>
    </rPh>
    <phoneticPr fontId="4"/>
  </si>
  <si>
    <t>代表者 職・氏名</t>
    <rPh sb="4" eb="5">
      <t>ショク</t>
    </rPh>
    <phoneticPr fontId="4"/>
  </si>
  <si>
    <t>令和７年度神奈川県介護生産性向上推進事業費補助金事業実績報告書</t>
    <rPh sb="24" eb="26">
      <t>ジギョウ</t>
    </rPh>
    <rPh sb="26" eb="28">
      <t>ジッセキ</t>
    </rPh>
    <rPh sb="28" eb="31">
      <t>ホウコクショ</t>
    </rPh>
    <phoneticPr fontId="4"/>
  </si>
  <si>
    <t>付けで交付決定があった標記補助金について、次のとおり関係書類を添えて報告します。</t>
    <phoneticPr fontId="4"/>
  </si>
  <si>
    <t>　２　補助金精算額調書</t>
    <rPh sb="6" eb="9">
      <t>セイサンガク</t>
    </rPh>
    <phoneticPr fontId="4"/>
  </si>
  <si>
    <t>（様式８）</t>
    <phoneticPr fontId="4"/>
  </si>
  <si>
    <t>　３　事業実績報告書</t>
    <rPh sb="5" eb="10">
      <t>ジッセキホウコクショ</t>
    </rPh>
    <phoneticPr fontId="4"/>
  </si>
  <si>
    <t>（様式９）</t>
    <phoneticPr fontId="4"/>
  </si>
  <si>
    <t>　４　添付書類</t>
    <phoneticPr fontId="4"/>
  </si>
  <si>
    <t>(1)　当該事業に係る歳入歳出決算（見込）書の抄本</t>
    <phoneticPr fontId="4"/>
  </si>
  <si>
    <t>　　（当該補助事業に係る決算額を備考欄に記入すること。）</t>
    <phoneticPr fontId="4"/>
  </si>
  <si>
    <t>(2)　その他参考となる資料（別に定める様式等）</t>
    <phoneticPr fontId="4"/>
  </si>
  <si>
    <t>（様式９）</t>
    <rPh sb="1" eb="3">
      <t>ヨウシキ</t>
    </rPh>
    <phoneticPr fontId="4"/>
  </si>
  <si>
    <t>事 業 実 績 報 告 書</t>
    <rPh sb="0" eb="1">
      <t>コト</t>
    </rPh>
    <rPh sb="2" eb="3">
      <t>ギョウ</t>
    </rPh>
    <rPh sb="4" eb="5">
      <t>ジツ</t>
    </rPh>
    <rPh sb="6" eb="7">
      <t>イサオ</t>
    </rPh>
    <rPh sb="8" eb="9">
      <t>ホウ</t>
    </rPh>
    <rPh sb="10" eb="11">
      <t>コク</t>
    </rPh>
    <rPh sb="12" eb="13">
      <t>ショ</t>
    </rPh>
    <phoneticPr fontId="4"/>
  </si>
  <si>
    <t>介護テクノロジー等の導入支援事業</t>
    <phoneticPr fontId="4"/>
  </si>
  <si>
    <t>（２）導入機器</t>
    <rPh sb="3" eb="5">
      <t>ドウニュウ</t>
    </rPh>
    <rPh sb="5" eb="7">
      <t>キキ</t>
    </rPh>
    <phoneticPr fontId="4"/>
  </si>
  <si>
    <t>事業の着手日</t>
    <rPh sb="0" eb="2">
      <t>ジギョウ</t>
    </rPh>
    <rPh sb="3" eb="5">
      <t>チャクシュ</t>
    </rPh>
    <rPh sb="5" eb="6">
      <t>ビ</t>
    </rPh>
    <phoneticPr fontId="4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</si>
  <si>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4"/>
  </si>
  <si>
    <t>事業の完了日</t>
    <rPh sb="0" eb="2">
      <t>ジギョウ</t>
    </rPh>
    <rPh sb="3" eb="6">
      <t>カンリョウビ</t>
    </rPh>
    <phoneticPr fontId="4"/>
  </si>
  <si>
    <t>令和７年度歳入歳出決算書 抄本　</t>
    <rPh sb="9" eb="12">
      <t>ケッサンショ</t>
    </rPh>
    <phoneticPr fontId="4"/>
  </si>
  <si>
    <t>（様式８）</t>
    <rPh sb="1" eb="3">
      <t>ヨウシキ</t>
    </rPh>
    <phoneticPr fontId="4"/>
  </si>
  <si>
    <t>令和７年度神奈川県介護生産性向上推進事業費補助金精算額調書</t>
    <rPh sb="0" eb="2">
      <t>レイワ</t>
    </rPh>
    <rPh sb="3" eb="5">
      <t>ネンド</t>
    </rPh>
    <rPh sb="5" eb="9">
      <t>カナガワケン</t>
    </rPh>
    <rPh sb="9" eb="11">
      <t>カイゴ</t>
    </rPh>
    <rPh sb="11" eb="14">
      <t>セイサンセイ</t>
    </rPh>
    <rPh sb="14" eb="16">
      <t>コウジョウ</t>
    </rPh>
    <rPh sb="16" eb="18">
      <t>スイシン</t>
    </rPh>
    <rPh sb="18" eb="21">
      <t>ジギョウヒ</t>
    </rPh>
    <rPh sb="21" eb="24">
      <t>ホジョキン</t>
    </rPh>
    <rPh sb="24" eb="27">
      <t>セイサンガク</t>
    </rPh>
    <rPh sb="27" eb="29">
      <t>チョウショ</t>
    </rPh>
    <phoneticPr fontId="4"/>
  </si>
  <si>
    <t>※ア～エについては、基本的に申請時の様式３の記載と同じにしてください。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</si>
</sst>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_);[Red]\(#,##0\)"/>
    <numFmt numFmtId="178" formatCode="0&quot;台&quot;"/>
    <numFmt numFmtId="179" formatCode="#,###&quot;円&quot;"/>
    <numFmt numFmtId="180" formatCode="#&quot;名&quot;"/>
  </numFmts>
  <fonts count="18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rgb="FF000000"/>
      <name val="ＭＳ 明朝"/>
      <family val="1"/>
      <charset val="128"/>
    </font>
    <font>
      <sz val="11"/>
      <color rgb="FF000000"/>
      <name val="Yu Gothic"/>
      <family val="3"/>
      <charset val="128"/>
    </font>
    <font>
      <b/>
      <sz val="12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/>
    <xf numFmtId="0" fontId="10" fillId="0" borderId="0"/>
  </cellStyleXfs>
  <cellXfs count="144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9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vertical="center" shrinkToFit="1"/>
    </xf>
    <xf numFmtId="0" fontId="9" fillId="2" borderId="6" xfId="0" applyFont="1" applyFill="1" applyBorder="1" applyAlignment="1">
      <alignment horizontal="distributed" vertical="center"/>
    </xf>
    <xf numFmtId="0" fontId="9" fillId="2" borderId="8" xfId="0" applyFont="1" applyFill="1" applyBorder="1" applyAlignment="1">
      <alignment horizontal="distributed" vertical="center" shrinkToFit="1"/>
    </xf>
    <xf numFmtId="0" fontId="12" fillId="0" borderId="0" xfId="4" applyFont="1" applyAlignment="1">
      <alignment vertical="center"/>
    </xf>
    <xf numFmtId="0" fontId="9" fillId="0" borderId="0" xfId="4" applyFont="1"/>
    <xf numFmtId="0" fontId="13" fillId="0" borderId="0" xfId="4" applyFont="1" applyAlignme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/>
    <xf numFmtId="0" fontId="12" fillId="0" borderId="19" xfId="4" applyFont="1" applyBorder="1" applyAlignment="1">
      <alignment vertical="center"/>
    </xf>
    <xf numFmtId="176" fontId="12" fillId="0" borderId="21" xfId="4" applyNumberFormat="1" applyFont="1" applyBorder="1" applyAlignment="1">
      <alignment horizontal="right" vertical="center" shrinkToFit="1"/>
    </xf>
    <xf numFmtId="0" fontId="12" fillId="0" borderId="22" xfId="4" applyFont="1" applyBorder="1" applyAlignment="1">
      <alignment vertical="center"/>
    </xf>
    <xf numFmtId="0" fontId="12" fillId="0" borderId="23" xfId="4" applyFont="1" applyBorder="1" applyAlignment="1">
      <alignment vertical="center"/>
    </xf>
    <xf numFmtId="0" fontId="12" fillId="0" borderId="24" xfId="4" applyFont="1" applyBorder="1" applyAlignment="1">
      <alignment horizontal="left" vertical="center"/>
    </xf>
    <xf numFmtId="0" fontId="12" fillId="0" borderId="25" xfId="4" applyFont="1" applyBorder="1" applyAlignment="1">
      <alignment vertical="center"/>
    </xf>
    <xf numFmtId="0" fontId="12" fillId="0" borderId="24" xfId="4" applyFont="1" applyBorder="1" applyAlignment="1">
      <alignment vertical="center"/>
    </xf>
    <xf numFmtId="0" fontId="12" fillId="0" borderId="26" xfId="4" applyFont="1" applyBorder="1" applyAlignment="1">
      <alignment vertical="center"/>
    </xf>
    <xf numFmtId="176" fontId="12" fillId="0" borderId="27" xfId="4" applyNumberFormat="1" applyFont="1" applyBorder="1" applyAlignment="1">
      <alignment horizontal="right" vertical="center" shrinkToFit="1"/>
    </xf>
    <xf numFmtId="176" fontId="11" fillId="0" borderId="30" xfId="4" applyNumberFormat="1" applyFont="1" applyBorder="1" applyAlignment="1">
      <alignment horizontal="right" vertical="center" shrinkToFit="1"/>
    </xf>
    <xf numFmtId="177" fontId="12" fillId="0" borderId="21" xfId="4" applyNumberFormat="1" applyFont="1" applyBorder="1" applyAlignment="1">
      <alignment horizontal="right" vertical="center" shrinkToFit="1"/>
    </xf>
    <xf numFmtId="176" fontId="11" fillId="0" borderId="36" xfId="4" applyNumberFormat="1" applyFont="1" applyBorder="1" applyAlignment="1">
      <alignment horizontal="right" vertical="center" shrinkToFit="1"/>
    </xf>
    <xf numFmtId="0" fontId="10" fillId="0" borderId="0" xfId="4"/>
    <xf numFmtId="49" fontId="9" fillId="0" borderId="0" xfId="0" applyNumberFormat="1" applyFont="1" applyAlignment="1">
      <alignment vertical="center" shrinkToFit="1"/>
    </xf>
    <xf numFmtId="0" fontId="9" fillId="2" borderId="0" xfId="0" applyFont="1" applyFill="1" applyAlignment="1">
      <alignment horizontal="right" vertical="center"/>
    </xf>
    <xf numFmtId="0" fontId="9" fillId="2" borderId="6" xfId="0" applyFont="1" applyFill="1" applyBorder="1" applyAlignment="1">
      <alignment horizontal="distributed" vertical="center" wrapText="1"/>
    </xf>
    <xf numFmtId="0" fontId="14" fillId="0" borderId="0" xfId="0" applyFont="1">
      <alignment vertical="center"/>
    </xf>
    <xf numFmtId="0" fontId="2" fillId="0" borderId="0" xfId="0" applyFont="1">
      <alignment vertical="center"/>
    </xf>
    <xf numFmtId="0" fontId="16" fillId="0" borderId="0" xfId="0" applyFont="1">
      <alignment vertical="center"/>
    </xf>
    <xf numFmtId="0" fontId="3" fillId="0" borderId="6" xfId="0" applyFont="1" applyFill="1" applyBorder="1" applyAlignment="1">
      <alignment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2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14" fillId="3" borderId="0" xfId="0" applyFont="1" applyFill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38" fontId="3" fillId="0" borderId="1" xfId="1" applyFont="1" applyFill="1" applyBorder="1" applyAlignment="1">
      <alignment horizontal="right" vertical="center" shrinkToFit="1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58" fontId="5" fillId="0" borderId="0" xfId="4" applyNumberFormat="1" applyFont="1" applyAlignment="1">
      <alignment horizontal="left" vertical="center" shrinkToFit="1"/>
    </xf>
    <xf numFmtId="0" fontId="5" fillId="0" borderId="0" xfId="4" applyFont="1" applyAlignment="1">
      <alignment vertical="center"/>
    </xf>
    <xf numFmtId="0" fontId="5" fillId="0" borderId="0" xfId="4" applyFont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3" fillId="0" borderId="7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9" fillId="2" borderId="0" xfId="0" applyFont="1" applyFill="1">
      <alignment vertical="center"/>
    </xf>
    <xf numFmtId="58" fontId="3" fillId="4" borderId="6" xfId="0" quotePrefix="1" applyNumberFormat="1" applyFont="1" applyFill="1" applyBorder="1" applyAlignment="1" applyProtection="1">
      <alignment horizontal="right" vertical="center"/>
      <protection locked="0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9" fillId="0" borderId="0" xfId="0" quotePrefix="1" applyFont="1">
      <alignment vertical="center"/>
    </xf>
    <xf numFmtId="0" fontId="3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9" fillId="2" borderId="1" xfId="0" applyFont="1" applyFill="1" applyBorder="1">
      <alignment vertical="center"/>
    </xf>
    <xf numFmtId="49" fontId="3" fillId="4" borderId="1" xfId="0" applyNumberFormat="1" applyFont="1" applyFill="1" applyBorder="1" applyAlignment="1" applyProtection="1">
      <alignment vertical="center" shrinkToFit="1"/>
      <protection locked="0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shrinkToFi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78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 applyProtection="1">
      <alignment vertical="center" shrinkToFit="1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5" fillId="0" borderId="0" xfId="0" applyFont="1" applyAlignment="1">
      <alignment horizontal="left" vertical="top"/>
    </xf>
    <xf numFmtId="38" fontId="5" fillId="4" borderId="1" xfId="1" applyFont="1" applyFill="1" applyBorder="1" applyAlignment="1" applyProtection="1">
      <alignment vertical="center" wrapText="1"/>
      <protection locked="0"/>
    </xf>
    <xf numFmtId="38" fontId="3" fillId="4" borderId="1" xfId="1" applyFont="1" applyFill="1" applyBorder="1" applyAlignment="1" applyProtection="1">
      <alignment horizontal="right" vertical="center" shrinkToFit="1"/>
      <protection locked="0"/>
    </xf>
    <xf numFmtId="0" fontId="5" fillId="0" borderId="0" xfId="0" applyFont="1" applyBorder="1" applyAlignment="1">
      <alignment horizontal="left" vertical="center" wrapText="1"/>
    </xf>
    <xf numFmtId="58" fontId="3" fillId="4" borderId="0" xfId="0" quotePrefix="1" applyNumberFormat="1" applyFont="1" applyFill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58" fontId="5" fillId="4" borderId="7" xfId="0" applyNumberFormat="1" applyFont="1" applyFill="1" applyBorder="1" applyAlignment="1" applyProtection="1">
      <alignment horizontal="left" vertical="center" wrapText="1"/>
      <protection locked="0"/>
    </xf>
    <xf numFmtId="58" fontId="5" fillId="4" borderId="8" xfId="0" applyNumberFormat="1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shrinkToFit="1"/>
    </xf>
    <xf numFmtId="17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80" fontId="5" fillId="4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49" fontId="12" fillId="0" borderId="32" xfId="4" applyNumberFormat="1" applyFont="1" applyBorder="1" applyAlignment="1">
      <alignment horizontal="left" vertical="center" shrinkToFit="1"/>
    </xf>
    <xf numFmtId="49" fontId="12" fillId="0" borderId="33" xfId="4" applyNumberFormat="1" applyFont="1" applyBorder="1" applyAlignment="1">
      <alignment horizontal="left" vertical="center" shrinkToFit="1"/>
    </xf>
    <xf numFmtId="49" fontId="12" fillId="0" borderId="24" xfId="4" applyNumberFormat="1" applyFont="1" applyBorder="1" applyAlignment="1">
      <alignment horizontal="left" vertical="center" shrinkToFit="1"/>
    </xf>
    <xf numFmtId="0" fontId="11" fillId="0" borderId="34" xfId="4" applyFont="1" applyBorder="1" applyAlignment="1">
      <alignment horizontal="center" vertical="center"/>
    </xf>
    <xf numFmtId="0" fontId="11" fillId="0" borderId="35" xfId="4" applyFont="1" applyBorder="1" applyAlignment="1">
      <alignment horizontal="center" vertical="center"/>
    </xf>
    <xf numFmtId="0" fontId="5" fillId="0" borderId="0" xfId="4" applyFont="1" applyAlignment="1">
      <alignment horizontal="left" vertical="center" shrinkToFit="1"/>
    </xf>
    <xf numFmtId="0" fontId="11" fillId="0" borderId="0" xfId="4" applyFont="1" applyAlignment="1">
      <alignment horizontal="center" vertical="center" shrinkToFit="1"/>
    </xf>
    <xf numFmtId="0" fontId="11" fillId="0" borderId="16" xfId="4" applyFont="1" applyBorder="1" applyAlignment="1">
      <alignment horizontal="left" vertical="center"/>
    </xf>
    <xf numFmtId="0" fontId="11" fillId="0" borderId="17" xfId="4" applyFont="1" applyBorder="1" applyAlignment="1">
      <alignment horizontal="left" vertical="center"/>
    </xf>
    <xf numFmtId="0" fontId="11" fillId="0" borderId="18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1" fillId="0" borderId="28" xfId="4" applyFont="1" applyBorder="1" applyAlignment="1">
      <alignment horizontal="center" vertical="center"/>
    </xf>
    <xf numFmtId="0" fontId="11" fillId="0" borderId="29" xfId="4" applyFont="1" applyBorder="1" applyAlignment="1">
      <alignment horizontal="center" vertical="center"/>
    </xf>
    <xf numFmtId="0" fontId="11" fillId="0" borderId="31" xfId="4" applyFont="1" applyBorder="1" applyAlignment="1">
      <alignment horizontal="left" vertical="center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</xdr:colOff>
      <xdr:row>21</xdr:row>
      <xdr:rowOff>125284</xdr:rowOff>
    </xdr:from>
    <xdr:to>
      <xdr:col>5</xdr:col>
      <xdr:colOff>2142751</xdr:colOff>
      <xdr:row>24</xdr:row>
      <xdr:rowOff>161925</xdr:rowOff>
    </xdr:to>
    <xdr:sp macro="" textlink="">
      <xdr:nvSpPr>
        <xdr:cNvPr id="2" name="テキスト ボックス 3">
          <a:extLst>
            <a:ext uri="{FF2B5EF4-FFF2-40B4-BE49-F238E27FC236}">
              <a16:creationId xmlns:a16="http://schemas.microsoft.com/office/drawing/2014/main" id="{B0F39B34-1FA8-4D1D-B9C4-0CF5D7E37601}"/>
            </a:ext>
          </a:extLst>
        </xdr:cNvPr>
        <xdr:cNvSpPr txBox="1"/>
      </xdr:nvSpPr>
      <xdr:spPr>
        <a:xfrm>
          <a:off x="4206576" y="6928039"/>
          <a:ext cx="3481630" cy="979616"/>
        </a:xfrm>
        <a:prstGeom prst="rect">
          <a:avLst/>
        </a:prstGeom>
        <a:solidFill>
          <a:schemeClr val="lt1"/>
        </a:solidFill>
        <a:ln w="12700">
          <a:solidFill>
            <a:schemeClr val="tx1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sz="1100" u="sng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責任者及び担当者の記載について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・文書の真正性を担保するため、責任者及び担当者の氏名及び連絡先を記載してください。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・責任者と担当者が同じ場合は、まとめて記載してください</a:t>
          </a:r>
          <a:r>
            <a:rPr lang="ja-JP" altLang="en-US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9A94A-9574-4ACE-A0E8-C4C258403BF1}">
  <sheetPr>
    <tabColor theme="8" tint="0.79998168889431442"/>
  </sheetPr>
  <dimension ref="A1:F34"/>
  <sheetViews>
    <sheetView showGridLines="0" tabSelected="1" view="pageBreakPreview" zoomScaleNormal="100" zoomScaleSheetLayoutView="100" workbookViewId="0">
      <selection activeCell="D5" sqref="D5"/>
    </sheetView>
  </sheetViews>
  <sheetFormatPr defaultRowHeight="13.2"/>
  <cols>
    <col min="1" max="1" width="9.88671875" customWidth="1"/>
    <col min="2" max="2" width="10.109375" customWidth="1"/>
    <col min="3" max="3" width="11.5546875" customWidth="1"/>
    <col min="4" max="4" width="29.5546875" customWidth="1"/>
    <col min="5" max="5" width="19.77734375" customWidth="1"/>
    <col min="6" max="6" width="33.77734375" customWidth="1"/>
  </cols>
  <sheetData>
    <row r="1" spans="1:6" ht="25.05" customHeight="1">
      <c r="A1" s="61" t="s">
        <v>175</v>
      </c>
      <c r="B1" s="61"/>
      <c r="C1" s="61"/>
      <c r="D1" s="61"/>
      <c r="E1" s="61"/>
      <c r="F1" s="61"/>
    </row>
    <row r="2" spans="1:6" ht="25.05" customHeight="1">
      <c r="A2" s="61"/>
      <c r="B2" s="61"/>
      <c r="C2" s="61"/>
      <c r="D2" s="61"/>
      <c r="E2" s="41"/>
      <c r="F2" s="62" t="s">
        <v>176</v>
      </c>
    </row>
    <row r="3" spans="1:6" ht="25.05" customHeight="1">
      <c r="A3" s="61" t="s">
        <v>32</v>
      </c>
      <c r="B3" s="61"/>
      <c r="C3" s="61"/>
      <c r="D3" s="61"/>
      <c r="E3" s="61"/>
      <c r="F3" s="61"/>
    </row>
    <row r="4" spans="1:6" ht="30" customHeight="1">
      <c r="A4" s="61"/>
      <c r="B4" s="61"/>
      <c r="C4" s="61"/>
      <c r="D4" s="34"/>
      <c r="E4" s="13" t="s">
        <v>33</v>
      </c>
      <c r="F4" s="63"/>
    </row>
    <row r="5" spans="1:6" ht="30" customHeight="1">
      <c r="A5" s="61"/>
      <c r="B5" s="61"/>
      <c r="C5" s="61"/>
      <c r="D5" s="61"/>
      <c r="E5" s="14" t="s">
        <v>34</v>
      </c>
      <c r="F5" s="64"/>
    </row>
    <row r="6" spans="1:6" ht="30" customHeight="1">
      <c r="A6" s="61"/>
      <c r="B6" s="61"/>
      <c r="C6" s="61"/>
      <c r="D6" s="61"/>
      <c r="E6" s="35" t="s">
        <v>177</v>
      </c>
      <c r="F6" s="63"/>
    </row>
    <row r="7" spans="1:6" ht="25.05" customHeight="1">
      <c r="A7" s="61"/>
      <c r="B7" s="61"/>
      <c r="C7" s="61"/>
      <c r="D7" s="61"/>
      <c r="E7" s="61"/>
      <c r="F7" s="61"/>
    </row>
    <row r="8" spans="1:6" ht="25.05" customHeight="1">
      <c r="A8" s="10" t="s">
        <v>178</v>
      </c>
      <c r="B8" s="11"/>
      <c r="C8" s="11"/>
      <c r="D8" s="11"/>
      <c r="E8" s="11"/>
      <c r="F8" s="11"/>
    </row>
    <row r="9" spans="1:6" ht="25.05" customHeight="1">
      <c r="A9" s="61"/>
      <c r="B9" s="61"/>
      <c r="C9" s="61"/>
      <c r="D9" s="61"/>
      <c r="E9" s="61"/>
      <c r="F9" s="61"/>
    </row>
    <row r="10" spans="1:6" ht="25.05" customHeight="1">
      <c r="A10" s="96" t="s">
        <v>174</v>
      </c>
      <c r="B10" s="96"/>
      <c r="C10" s="61" t="s">
        <v>179</v>
      </c>
      <c r="D10" s="61"/>
      <c r="E10" s="61"/>
      <c r="F10" s="61"/>
    </row>
    <row r="11" spans="1:6" ht="25.05" customHeight="1">
      <c r="A11" s="61"/>
      <c r="B11" s="61"/>
      <c r="C11" s="61"/>
      <c r="D11" s="61"/>
      <c r="E11" s="61"/>
      <c r="F11" s="61"/>
    </row>
    <row r="12" spans="1:6" ht="25.05" customHeight="1">
      <c r="A12" s="65" t="s">
        <v>35</v>
      </c>
      <c r="B12" s="61"/>
      <c r="C12" s="61"/>
      <c r="D12" s="66" t="s">
        <v>128</v>
      </c>
      <c r="E12" s="66"/>
      <c r="F12" s="66"/>
    </row>
    <row r="13" spans="1:6" ht="25.05" customHeight="1">
      <c r="A13" s="61"/>
      <c r="B13" s="61"/>
      <c r="C13" s="61"/>
      <c r="D13" s="61"/>
      <c r="E13" s="61"/>
      <c r="F13" s="61"/>
    </row>
    <row r="14" spans="1:6" ht="25.05" customHeight="1">
      <c r="A14" s="65" t="s">
        <v>180</v>
      </c>
      <c r="B14" s="61"/>
      <c r="C14" s="61"/>
      <c r="D14" s="61" t="s">
        <v>181</v>
      </c>
      <c r="E14" s="61"/>
      <c r="F14" s="61"/>
    </row>
    <row r="15" spans="1:6" ht="25.05" customHeight="1">
      <c r="A15" s="61"/>
      <c r="B15" s="61"/>
      <c r="C15" s="61"/>
      <c r="D15" s="61"/>
      <c r="E15" s="61"/>
      <c r="F15" s="61"/>
    </row>
    <row r="16" spans="1:6" ht="25.05" customHeight="1">
      <c r="A16" s="65" t="s">
        <v>182</v>
      </c>
      <c r="B16" s="61"/>
      <c r="C16" s="61"/>
      <c r="D16" s="61" t="s">
        <v>183</v>
      </c>
      <c r="E16" s="61"/>
      <c r="F16" s="61"/>
    </row>
    <row r="17" spans="1:6" ht="25.05" customHeight="1">
      <c r="A17" s="61"/>
      <c r="B17" s="61"/>
      <c r="C17" s="61"/>
      <c r="D17" s="61"/>
      <c r="E17" s="61"/>
      <c r="F17" s="61"/>
    </row>
    <row r="18" spans="1:6" ht="25.05" customHeight="1">
      <c r="A18" s="65" t="s">
        <v>184</v>
      </c>
      <c r="B18" s="61"/>
      <c r="C18" s="61"/>
      <c r="D18" s="61"/>
      <c r="E18" s="61"/>
      <c r="F18" s="61"/>
    </row>
    <row r="19" spans="1:6" ht="25.05" customHeight="1">
      <c r="A19" s="61"/>
      <c r="B19" s="61" t="s">
        <v>185</v>
      </c>
      <c r="C19" s="61"/>
      <c r="D19" s="61"/>
      <c r="E19" s="61"/>
      <c r="F19" s="61"/>
    </row>
    <row r="20" spans="1:6" ht="25.05" customHeight="1">
      <c r="A20" s="61"/>
      <c r="B20" s="61" t="s">
        <v>186</v>
      </c>
      <c r="C20" s="61"/>
      <c r="D20" s="61"/>
      <c r="E20" s="61"/>
      <c r="F20" s="61"/>
    </row>
    <row r="21" spans="1:6" ht="25.05" customHeight="1">
      <c r="A21" s="61"/>
      <c r="B21" s="61" t="s">
        <v>187</v>
      </c>
      <c r="C21" s="61"/>
      <c r="D21" s="61"/>
      <c r="E21" s="61"/>
      <c r="F21" s="61"/>
    </row>
    <row r="22" spans="1:6" ht="25.05" customHeight="1">
      <c r="A22" s="61"/>
      <c r="B22" s="61"/>
      <c r="C22" s="61"/>
      <c r="D22" s="61"/>
      <c r="E22" s="61"/>
      <c r="F22" s="61"/>
    </row>
    <row r="23" spans="1:6" ht="25.05" customHeight="1">
      <c r="A23" s="61"/>
      <c r="C23" s="61"/>
      <c r="D23" s="61"/>
      <c r="E23" s="61"/>
      <c r="F23" s="61"/>
    </row>
    <row r="24" spans="1:6" ht="25.05" customHeight="1">
      <c r="A24" s="61"/>
      <c r="B24" s="61"/>
      <c r="C24" s="61"/>
      <c r="D24" s="61"/>
      <c r="E24" s="61"/>
      <c r="F24" s="61"/>
    </row>
    <row r="25" spans="1:6" ht="25.05" customHeight="1">
      <c r="A25" s="61"/>
      <c r="B25" s="61" t="s">
        <v>36</v>
      </c>
      <c r="C25" s="61"/>
      <c r="D25" s="61"/>
      <c r="E25" s="61"/>
      <c r="F25" s="67"/>
    </row>
    <row r="26" spans="1:6" ht="25.05" customHeight="1">
      <c r="A26" s="61"/>
      <c r="B26" s="97" t="s">
        <v>37</v>
      </c>
      <c r="C26" s="68" t="s">
        <v>38</v>
      </c>
      <c r="D26" s="69"/>
      <c r="E26" s="33"/>
      <c r="F26" s="33"/>
    </row>
    <row r="27" spans="1:6" ht="25.05" customHeight="1">
      <c r="A27" s="61"/>
      <c r="B27" s="97"/>
      <c r="C27" s="68" t="s">
        <v>39</v>
      </c>
      <c r="D27" s="69"/>
      <c r="E27" s="33"/>
      <c r="F27" s="33"/>
    </row>
    <row r="28" spans="1:6" ht="25.05" customHeight="1">
      <c r="A28" s="61"/>
      <c r="B28" s="97"/>
      <c r="C28" s="68" t="s">
        <v>40</v>
      </c>
      <c r="D28" s="69"/>
      <c r="E28" s="33"/>
      <c r="F28" s="33"/>
    </row>
    <row r="29" spans="1:6" ht="25.05" customHeight="1">
      <c r="A29" s="61"/>
      <c r="B29" s="61"/>
      <c r="C29" s="61"/>
      <c r="D29" s="33"/>
      <c r="E29" s="33"/>
      <c r="F29" s="33"/>
    </row>
    <row r="30" spans="1:6" ht="25.05" customHeight="1">
      <c r="A30" s="61"/>
      <c r="B30" s="61"/>
      <c r="C30" s="61"/>
      <c r="D30" s="12"/>
      <c r="E30" s="12"/>
      <c r="F30" s="12"/>
    </row>
    <row r="31" spans="1:6" ht="25.05" customHeight="1">
      <c r="A31" s="61"/>
      <c r="B31" s="97" t="s">
        <v>41</v>
      </c>
      <c r="C31" s="68" t="s">
        <v>38</v>
      </c>
      <c r="D31" s="69"/>
      <c r="E31" s="33"/>
      <c r="F31" s="33"/>
    </row>
    <row r="32" spans="1:6" ht="25.05" customHeight="1">
      <c r="A32" s="61"/>
      <c r="B32" s="97"/>
      <c r="C32" s="68" t="s">
        <v>39</v>
      </c>
      <c r="D32" s="69"/>
      <c r="E32" s="33"/>
      <c r="F32" s="33"/>
    </row>
    <row r="33" spans="1:6" ht="25.05" customHeight="1">
      <c r="A33" s="61"/>
      <c r="B33" s="97"/>
      <c r="C33" s="68" t="s">
        <v>40</v>
      </c>
      <c r="D33" s="69"/>
      <c r="E33" s="33"/>
      <c r="F33" s="33"/>
    </row>
    <row r="34" spans="1:6" ht="25.05" customHeight="1">
      <c r="A34" s="61"/>
      <c r="B34" s="61"/>
      <c r="C34" s="61"/>
      <c r="D34" s="33"/>
      <c r="E34" s="33"/>
      <c r="F34" s="33"/>
    </row>
  </sheetData>
  <sheetProtection algorithmName="SHA-512" hashValue="7FPmSKl/mHRSdd6+Y8ROx/KxyGs2sXNH92YXfOxl4ykFDhbR/NWqCdP7+hiAzzww50jZIOouWzzAel6FKtQixQ==" saltValue="BLHXLf7enDrT1suF+2wb9A==" spinCount="100000" sheet="1" objects="1" scenarios="1"/>
  <mergeCells count="3">
    <mergeCell ref="A10:B10"/>
    <mergeCell ref="B26:B28"/>
    <mergeCell ref="B31:B33"/>
  </mergeCells>
  <phoneticPr fontId="4"/>
  <dataValidations count="1">
    <dataValidation imeMode="halfAlpha" allowBlank="1" showInputMessage="1" showErrorMessage="1" sqref="D27:D28 D32:D33" xr:uid="{0ED59BB0-A1F0-4B07-9DC6-225F3FE64B34}"/>
  </dataValidations>
  <pageMargins left="0.7" right="0.7" top="0.75" bottom="0.75" header="0.3" footer="0.3"/>
  <pageSetup paperSize="9" scale="76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  <pageSetUpPr fitToPage="1"/>
  </sheetPr>
  <dimension ref="A1:M17"/>
  <sheetViews>
    <sheetView showGridLines="0" view="pageBreakPreview" zoomScaleNormal="85" zoomScaleSheetLayoutView="100" workbookViewId="0">
      <selection activeCell="D11" sqref="D11"/>
    </sheetView>
  </sheetViews>
  <sheetFormatPr defaultColWidth="9" defaultRowHeight="13.2"/>
  <cols>
    <col min="1" max="1" width="18.6640625" style="2" customWidth="1"/>
    <col min="2" max="2" width="15.88671875" style="2" customWidth="1"/>
    <col min="3" max="12" width="12.77734375" style="2" customWidth="1"/>
    <col min="13" max="13" width="1.109375" style="2" customWidth="1"/>
    <col min="14" max="16384" width="9" style="2"/>
  </cols>
  <sheetData>
    <row r="1" spans="1:13">
      <c r="A1" s="2" t="s">
        <v>196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>
      <c r="A2" s="100" t="s">
        <v>197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3">
      <c r="A3" s="1"/>
      <c r="B3" s="1"/>
      <c r="C3" s="1"/>
      <c r="D3" s="1"/>
      <c r="E3" s="1"/>
      <c r="F3" s="1"/>
      <c r="G3" s="1"/>
      <c r="H3" s="1"/>
      <c r="J3" s="1"/>
      <c r="K3" s="1"/>
    </row>
    <row r="4" spans="1:13" ht="15" customHeight="1">
      <c r="A4" s="1"/>
      <c r="B4" s="1"/>
      <c r="C4" s="1"/>
      <c r="D4" s="1"/>
      <c r="E4" s="1"/>
      <c r="F4" s="1"/>
      <c r="G4" s="1"/>
      <c r="H4" s="39" t="s">
        <v>51</v>
      </c>
      <c r="I4" s="101">
        <f>'事業実績報告書（様式７）'!F5</f>
        <v>0</v>
      </c>
      <c r="J4" s="101"/>
      <c r="K4" s="101"/>
      <c r="L4" s="101"/>
      <c r="M4" s="4"/>
    </row>
    <row r="5" spans="1:13" ht="4.5" customHeight="1"/>
    <row r="6" spans="1:13">
      <c r="A6" s="3"/>
      <c r="B6" s="3"/>
      <c r="C6" s="3"/>
      <c r="K6" s="102" t="s">
        <v>0</v>
      </c>
      <c r="L6" s="102"/>
    </row>
    <row r="7" spans="1:13" ht="4.5" customHeight="1"/>
    <row r="8" spans="1:13" s="43" customFormat="1" ht="18" customHeight="1">
      <c r="A8" s="103" t="s">
        <v>18</v>
      </c>
      <c r="B8" s="103" t="s">
        <v>16</v>
      </c>
      <c r="C8" s="5" t="s">
        <v>1</v>
      </c>
      <c r="D8" s="5" t="s">
        <v>2</v>
      </c>
      <c r="E8" s="5" t="s">
        <v>4</v>
      </c>
      <c r="F8" s="5" t="s">
        <v>5</v>
      </c>
      <c r="G8" s="5" t="s">
        <v>7</v>
      </c>
      <c r="H8" s="5" t="s">
        <v>8</v>
      </c>
      <c r="I8" s="5" t="s">
        <v>14</v>
      </c>
      <c r="J8" s="5" t="s">
        <v>133</v>
      </c>
      <c r="K8" s="5" t="s">
        <v>10</v>
      </c>
      <c r="L8" s="5" t="s">
        <v>15</v>
      </c>
    </row>
    <row r="9" spans="1:13" s="43" customFormat="1" ht="18" customHeight="1">
      <c r="A9" s="103"/>
      <c r="B9" s="103"/>
      <c r="C9" s="6"/>
      <c r="D9" s="6" t="s">
        <v>3</v>
      </c>
      <c r="E9" s="6"/>
      <c r="F9" s="6" t="s">
        <v>6</v>
      </c>
      <c r="G9" s="6"/>
      <c r="H9" s="6"/>
      <c r="I9" s="6" t="s">
        <v>9</v>
      </c>
      <c r="J9" s="40"/>
      <c r="K9" s="6" t="s">
        <v>11</v>
      </c>
      <c r="L9" s="6" t="s">
        <v>12</v>
      </c>
    </row>
    <row r="10" spans="1:13" s="42" customFormat="1" ht="18" customHeight="1">
      <c r="A10" s="103"/>
      <c r="B10" s="103"/>
      <c r="C10" s="7" t="s">
        <v>22</v>
      </c>
      <c r="D10" s="7" t="s">
        <v>23</v>
      </c>
      <c r="E10" s="7" t="s">
        <v>24</v>
      </c>
      <c r="F10" s="7" t="s">
        <v>25</v>
      </c>
      <c r="G10" s="7" t="s">
        <v>26</v>
      </c>
      <c r="H10" s="7" t="s">
        <v>27</v>
      </c>
      <c r="I10" s="7" t="s">
        <v>28</v>
      </c>
      <c r="J10" s="7" t="s">
        <v>29</v>
      </c>
      <c r="K10" s="7" t="s">
        <v>30</v>
      </c>
      <c r="L10" s="7" t="s">
        <v>31</v>
      </c>
    </row>
    <row r="11" spans="1:13" ht="72.599999999999994" customHeight="1">
      <c r="A11" s="59" t="s">
        <v>154</v>
      </c>
      <c r="B11" s="60" t="s">
        <v>154</v>
      </c>
      <c r="C11" s="93"/>
      <c r="D11" s="93"/>
      <c r="E11" s="52">
        <f t="shared" ref="E11" si="0">C11-D11</f>
        <v>0</v>
      </c>
      <c r="F11" s="52">
        <f>C11</f>
        <v>0</v>
      </c>
      <c r="G11" s="52">
        <f>IFERROR(IF(INDEX(データ!H:H,MATCH(B11,データ!G:G,0))=5,12500000,IF(INDEX(データ!H:H,MATCH(B11,データ!G:G,0))=3,600000)),"")</f>
        <v>12500000</v>
      </c>
      <c r="H11" s="52">
        <f t="shared" ref="H11" si="1">MIN(E11,F11,G11)</f>
        <v>0</v>
      </c>
      <c r="I11" s="52">
        <f t="shared" ref="I11" si="2">ROUNDDOWN(H11,-3)</f>
        <v>0</v>
      </c>
      <c r="J11" s="52">
        <f>ROUNDDOWN(I11*4/5,-3)</f>
        <v>0</v>
      </c>
      <c r="K11" s="94"/>
      <c r="L11" s="52">
        <f t="shared" ref="L11" si="3">J11-K11</f>
        <v>0</v>
      </c>
    </row>
    <row r="12" spans="1:13" ht="13.5" customHeight="1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</row>
    <row r="13" spans="1:13" s="9" customFormat="1" ht="17.25" customHeight="1">
      <c r="A13" s="8" t="s">
        <v>13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3" s="9" customFormat="1" ht="17.25" customHeight="1">
      <c r="A14" s="8" t="s">
        <v>17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3" s="9" customFormat="1" ht="17.25" customHeight="1">
      <c r="A15" s="8" t="s">
        <v>21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3" ht="17.25" customHeight="1">
      <c r="A16" s="8" t="s">
        <v>19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3">
      <c r="A17" s="99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</row>
  </sheetData>
  <sheetProtection algorithmName="SHA-512" hashValue="b9y2qT8LcbuJIzNlWCnVzun2admU+RZ5IFsLXB4ItZLY7gAQdxNSo/6+cqxUvE3F2rG+Yg3NddA/+h1nmM8z+w==" saltValue="fouKDNAEOMucQWP3lUlx6Q==" spinCount="100000" sheet="1" objects="1" scenarios="1"/>
  <mergeCells count="7">
    <mergeCell ref="A12:L12"/>
    <mergeCell ref="A17:M17"/>
    <mergeCell ref="A2:L2"/>
    <mergeCell ref="I4:L4"/>
    <mergeCell ref="K6:L6"/>
    <mergeCell ref="A8:A10"/>
    <mergeCell ref="B8:B10"/>
  </mergeCells>
  <phoneticPr fontId="4"/>
  <dataValidations count="1">
    <dataValidation imeMode="halfAlpha" allowBlank="1" showInputMessage="1" showErrorMessage="1" sqref="C11:D11 K11" xr:uid="{00000000-0002-0000-0200-000001000000}"/>
  </dataValidations>
  <printOptions horizontalCentered="1"/>
  <pageMargins left="0.59055118110236227" right="0.59055118110236227" top="0.78740157480314965" bottom="0.78740157480314965" header="0.19685039370078741" footer="0.51181102362204722"/>
  <pageSetup paperSize="9" scale="81" firstPageNumber="17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A96C3-DB94-40F4-9047-9D073C4CEB34}">
  <sheetPr>
    <tabColor theme="8" tint="0.79998168889431442"/>
  </sheetPr>
  <dimension ref="A1:P64"/>
  <sheetViews>
    <sheetView showGridLines="0" view="pageBreakPreview" zoomScaleNormal="75" zoomScaleSheetLayoutView="100" workbookViewId="0">
      <selection activeCell="E5" sqref="E5:H5"/>
    </sheetView>
  </sheetViews>
  <sheetFormatPr defaultColWidth="12.44140625" defaultRowHeight="21" customHeight="1"/>
  <cols>
    <col min="1" max="3" width="2.33203125" style="70" customWidth="1"/>
    <col min="4" max="4" width="16.88671875" style="70" customWidth="1"/>
    <col min="5" max="5" width="6.33203125" style="70" customWidth="1"/>
    <col min="6" max="6" width="22.5546875" style="70" customWidth="1"/>
    <col min="7" max="7" width="54.5546875" style="70" customWidth="1"/>
    <col min="8" max="8" width="8.33203125" style="70" customWidth="1"/>
    <col min="9" max="9" width="12.33203125" style="70" customWidth="1"/>
    <col min="10" max="256" width="12.44140625" style="70"/>
    <col min="257" max="259" width="2.33203125" style="70" customWidth="1"/>
    <col min="260" max="260" width="16.88671875" style="70" customWidth="1"/>
    <col min="261" max="261" width="6.33203125" style="70" customWidth="1"/>
    <col min="262" max="262" width="22.5546875" style="70" customWidth="1"/>
    <col min="263" max="263" width="54.5546875" style="70" customWidth="1"/>
    <col min="264" max="264" width="8.33203125" style="70" customWidth="1"/>
    <col min="265" max="265" width="12.33203125" style="70" customWidth="1"/>
    <col min="266" max="512" width="12.44140625" style="70"/>
    <col min="513" max="515" width="2.33203125" style="70" customWidth="1"/>
    <col min="516" max="516" width="16.88671875" style="70" customWidth="1"/>
    <col min="517" max="517" width="6.33203125" style="70" customWidth="1"/>
    <col min="518" max="518" width="22.5546875" style="70" customWidth="1"/>
    <col min="519" max="519" width="54.5546875" style="70" customWidth="1"/>
    <col min="520" max="520" width="8.33203125" style="70" customWidth="1"/>
    <col min="521" max="521" width="12.33203125" style="70" customWidth="1"/>
    <col min="522" max="768" width="12.44140625" style="70"/>
    <col min="769" max="771" width="2.33203125" style="70" customWidth="1"/>
    <col min="772" max="772" width="16.88671875" style="70" customWidth="1"/>
    <col min="773" max="773" width="6.33203125" style="70" customWidth="1"/>
    <col min="774" max="774" width="22.5546875" style="70" customWidth="1"/>
    <col min="775" max="775" width="54.5546875" style="70" customWidth="1"/>
    <col min="776" max="776" width="8.33203125" style="70" customWidth="1"/>
    <col min="777" max="777" width="12.33203125" style="70" customWidth="1"/>
    <col min="778" max="1024" width="12.44140625" style="70"/>
    <col min="1025" max="1027" width="2.33203125" style="70" customWidth="1"/>
    <col min="1028" max="1028" width="16.88671875" style="70" customWidth="1"/>
    <col min="1029" max="1029" width="6.33203125" style="70" customWidth="1"/>
    <col min="1030" max="1030" width="22.5546875" style="70" customWidth="1"/>
    <col min="1031" max="1031" width="54.5546875" style="70" customWidth="1"/>
    <col min="1032" max="1032" width="8.33203125" style="70" customWidth="1"/>
    <col min="1033" max="1033" width="12.33203125" style="70" customWidth="1"/>
    <col min="1034" max="1280" width="12.44140625" style="70"/>
    <col min="1281" max="1283" width="2.33203125" style="70" customWidth="1"/>
    <col min="1284" max="1284" width="16.88671875" style="70" customWidth="1"/>
    <col min="1285" max="1285" width="6.33203125" style="70" customWidth="1"/>
    <col min="1286" max="1286" width="22.5546875" style="70" customWidth="1"/>
    <col min="1287" max="1287" width="54.5546875" style="70" customWidth="1"/>
    <col min="1288" max="1288" width="8.33203125" style="70" customWidth="1"/>
    <col min="1289" max="1289" width="12.33203125" style="70" customWidth="1"/>
    <col min="1290" max="1536" width="12.44140625" style="70"/>
    <col min="1537" max="1539" width="2.33203125" style="70" customWidth="1"/>
    <col min="1540" max="1540" width="16.88671875" style="70" customWidth="1"/>
    <col min="1541" max="1541" width="6.33203125" style="70" customWidth="1"/>
    <col min="1542" max="1542" width="22.5546875" style="70" customWidth="1"/>
    <col min="1543" max="1543" width="54.5546875" style="70" customWidth="1"/>
    <col min="1544" max="1544" width="8.33203125" style="70" customWidth="1"/>
    <col min="1545" max="1545" width="12.33203125" style="70" customWidth="1"/>
    <col min="1546" max="1792" width="12.44140625" style="70"/>
    <col min="1793" max="1795" width="2.33203125" style="70" customWidth="1"/>
    <col min="1796" max="1796" width="16.88671875" style="70" customWidth="1"/>
    <col min="1797" max="1797" width="6.33203125" style="70" customWidth="1"/>
    <col min="1798" max="1798" width="22.5546875" style="70" customWidth="1"/>
    <col min="1799" max="1799" width="54.5546875" style="70" customWidth="1"/>
    <col min="1800" max="1800" width="8.33203125" style="70" customWidth="1"/>
    <col min="1801" max="1801" width="12.33203125" style="70" customWidth="1"/>
    <col min="1802" max="2048" width="12.44140625" style="70"/>
    <col min="2049" max="2051" width="2.33203125" style="70" customWidth="1"/>
    <col min="2052" max="2052" width="16.88671875" style="70" customWidth="1"/>
    <col min="2053" max="2053" width="6.33203125" style="70" customWidth="1"/>
    <col min="2054" max="2054" width="22.5546875" style="70" customWidth="1"/>
    <col min="2055" max="2055" width="54.5546875" style="70" customWidth="1"/>
    <col min="2056" max="2056" width="8.33203125" style="70" customWidth="1"/>
    <col min="2057" max="2057" width="12.33203125" style="70" customWidth="1"/>
    <col min="2058" max="2304" width="12.44140625" style="70"/>
    <col min="2305" max="2307" width="2.33203125" style="70" customWidth="1"/>
    <col min="2308" max="2308" width="16.88671875" style="70" customWidth="1"/>
    <col min="2309" max="2309" width="6.33203125" style="70" customWidth="1"/>
    <col min="2310" max="2310" width="22.5546875" style="70" customWidth="1"/>
    <col min="2311" max="2311" width="54.5546875" style="70" customWidth="1"/>
    <col min="2312" max="2312" width="8.33203125" style="70" customWidth="1"/>
    <col min="2313" max="2313" width="12.33203125" style="70" customWidth="1"/>
    <col min="2314" max="2560" width="12.44140625" style="70"/>
    <col min="2561" max="2563" width="2.33203125" style="70" customWidth="1"/>
    <col min="2564" max="2564" width="16.88671875" style="70" customWidth="1"/>
    <col min="2565" max="2565" width="6.33203125" style="70" customWidth="1"/>
    <col min="2566" max="2566" width="22.5546875" style="70" customWidth="1"/>
    <col min="2567" max="2567" width="54.5546875" style="70" customWidth="1"/>
    <col min="2568" max="2568" width="8.33203125" style="70" customWidth="1"/>
    <col min="2569" max="2569" width="12.33203125" style="70" customWidth="1"/>
    <col min="2570" max="2816" width="12.44140625" style="70"/>
    <col min="2817" max="2819" width="2.33203125" style="70" customWidth="1"/>
    <col min="2820" max="2820" width="16.88671875" style="70" customWidth="1"/>
    <col min="2821" max="2821" width="6.33203125" style="70" customWidth="1"/>
    <col min="2822" max="2822" width="22.5546875" style="70" customWidth="1"/>
    <col min="2823" max="2823" width="54.5546875" style="70" customWidth="1"/>
    <col min="2824" max="2824" width="8.33203125" style="70" customWidth="1"/>
    <col min="2825" max="2825" width="12.33203125" style="70" customWidth="1"/>
    <col min="2826" max="3072" width="12.44140625" style="70"/>
    <col min="3073" max="3075" width="2.33203125" style="70" customWidth="1"/>
    <col min="3076" max="3076" width="16.88671875" style="70" customWidth="1"/>
    <col min="3077" max="3077" width="6.33203125" style="70" customWidth="1"/>
    <col min="3078" max="3078" width="22.5546875" style="70" customWidth="1"/>
    <col min="3079" max="3079" width="54.5546875" style="70" customWidth="1"/>
    <col min="3080" max="3080" width="8.33203125" style="70" customWidth="1"/>
    <col min="3081" max="3081" width="12.33203125" style="70" customWidth="1"/>
    <col min="3082" max="3328" width="12.44140625" style="70"/>
    <col min="3329" max="3331" width="2.33203125" style="70" customWidth="1"/>
    <col min="3332" max="3332" width="16.88671875" style="70" customWidth="1"/>
    <col min="3333" max="3333" width="6.33203125" style="70" customWidth="1"/>
    <col min="3334" max="3334" width="22.5546875" style="70" customWidth="1"/>
    <col min="3335" max="3335" width="54.5546875" style="70" customWidth="1"/>
    <col min="3336" max="3336" width="8.33203125" style="70" customWidth="1"/>
    <col min="3337" max="3337" width="12.33203125" style="70" customWidth="1"/>
    <col min="3338" max="3584" width="12.44140625" style="70"/>
    <col min="3585" max="3587" width="2.33203125" style="70" customWidth="1"/>
    <col min="3588" max="3588" width="16.88671875" style="70" customWidth="1"/>
    <col min="3589" max="3589" width="6.33203125" style="70" customWidth="1"/>
    <col min="3590" max="3590" width="22.5546875" style="70" customWidth="1"/>
    <col min="3591" max="3591" width="54.5546875" style="70" customWidth="1"/>
    <col min="3592" max="3592" width="8.33203125" style="70" customWidth="1"/>
    <col min="3593" max="3593" width="12.33203125" style="70" customWidth="1"/>
    <col min="3594" max="3840" width="12.44140625" style="70"/>
    <col min="3841" max="3843" width="2.33203125" style="70" customWidth="1"/>
    <col min="3844" max="3844" width="16.88671875" style="70" customWidth="1"/>
    <col min="3845" max="3845" width="6.33203125" style="70" customWidth="1"/>
    <col min="3846" max="3846" width="22.5546875" style="70" customWidth="1"/>
    <col min="3847" max="3847" width="54.5546875" style="70" customWidth="1"/>
    <col min="3848" max="3848" width="8.33203125" style="70" customWidth="1"/>
    <col min="3849" max="3849" width="12.33203125" style="70" customWidth="1"/>
    <col min="3850" max="4096" width="12.44140625" style="70"/>
    <col min="4097" max="4099" width="2.33203125" style="70" customWidth="1"/>
    <col min="4100" max="4100" width="16.88671875" style="70" customWidth="1"/>
    <col min="4101" max="4101" width="6.33203125" style="70" customWidth="1"/>
    <col min="4102" max="4102" width="22.5546875" style="70" customWidth="1"/>
    <col min="4103" max="4103" width="54.5546875" style="70" customWidth="1"/>
    <col min="4104" max="4104" width="8.33203125" style="70" customWidth="1"/>
    <col min="4105" max="4105" width="12.33203125" style="70" customWidth="1"/>
    <col min="4106" max="4352" width="12.44140625" style="70"/>
    <col min="4353" max="4355" width="2.33203125" style="70" customWidth="1"/>
    <col min="4356" max="4356" width="16.88671875" style="70" customWidth="1"/>
    <col min="4357" max="4357" width="6.33203125" style="70" customWidth="1"/>
    <col min="4358" max="4358" width="22.5546875" style="70" customWidth="1"/>
    <col min="4359" max="4359" width="54.5546875" style="70" customWidth="1"/>
    <col min="4360" max="4360" width="8.33203125" style="70" customWidth="1"/>
    <col min="4361" max="4361" width="12.33203125" style="70" customWidth="1"/>
    <col min="4362" max="4608" width="12.44140625" style="70"/>
    <col min="4609" max="4611" width="2.33203125" style="70" customWidth="1"/>
    <col min="4612" max="4612" width="16.88671875" style="70" customWidth="1"/>
    <col min="4613" max="4613" width="6.33203125" style="70" customWidth="1"/>
    <col min="4614" max="4614" width="22.5546875" style="70" customWidth="1"/>
    <col min="4615" max="4615" width="54.5546875" style="70" customWidth="1"/>
    <col min="4616" max="4616" width="8.33203125" style="70" customWidth="1"/>
    <col min="4617" max="4617" width="12.33203125" style="70" customWidth="1"/>
    <col min="4618" max="4864" width="12.44140625" style="70"/>
    <col min="4865" max="4867" width="2.33203125" style="70" customWidth="1"/>
    <col min="4868" max="4868" width="16.88671875" style="70" customWidth="1"/>
    <col min="4869" max="4869" width="6.33203125" style="70" customWidth="1"/>
    <col min="4870" max="4870" width="22.5546875" style="70" customWidth="1"/>
    <col min="4871" max="4871" width="54.5546875" style="70" customWidth="1"/>
    <col min="4872" max="4872" width="8.33203125" style="70" customWidth="1"/>
    <col min="4873" max="4873" width="12.33203125" style="70" customWidth="1"/>
    <col min="4874" max="5120" width="12.44140625" style="70"/>
    <col min="5121" max="5123" width="2.33203125" style="70" customWidth="1"/>
    <col min="5124" max="5124" width="16.88671875" style="70" customWidth="1"/>
    <col min="5125" max="5125" width="6.33203125" style="70" customWidth="1"/>
    <col min="5126" max="5126" width="22.5546875" style="70" customWidth="1"/>
    <col min="5127" max="5127" width="54.5546875" style="70" customWidth="1"/>
    <col min="5128" max="5128" width="8.33203125" style="70" customWidth="1"/>
    <col min="5129" max="5129" width="12.33203125" style="70" customWidth="1"/>
    <col min="5130" max="5376" width="12.44140625" style="70"/>
    <col min="5377" max="5379" width="2.33203125" style="70" customWidth="1"/>
    <col min="5380" max="5380" width="16.88671875" style="70" customWidth="1"/>
    <col min="5381" max="5381" width="6.33203125" style="70" customWidth="1"/>
    <col min="5382" max="5382" width="22.5546875" style="70" customWidth="1"/>
    <col min="5383" max="5383" width="54.5546875" style="70" customWidth="1"/>
    <col min="5384" max="5384" width="8.33203125" style="70" customWidth="1"/>
    <col min="5385" max="5385" width="12.33203125" style="70" customWidth="1"/>
    <col min="5386" max="5632" width="12.44140625" style="70"/>
    <col min="5633" max="5635" width="2.33203125" style="70" customWidth="1"/>
    <col min="5636" max="5636" width="16.88671875" style="70" customWidth="1"/>
    <col min="5637" max="5637" width="6.33203125" style="70" customWidth="1"/>
    <col min="5638" max="5638" width="22.5546875" style="70" customWidth="1"/>
    <col min="5639" max="5639" width="54.5546875" style="70" customWidth="1"/>
    <col min="5640" max="5640" width="8.33203125" style="70" customWidth="1"/>
    <col min="5641" max="5641" width="12.33203125" style="70" customWidth="1"/>
    <col min="5642" max="5888" width="12.44140625" style="70"/>
    <col min="5889" max="5891" width="2.33203125" style="70" customWidth="1"/>
    <col min="5892" max="5892" width="16.88671875" style="70" customWidth="1"/>
    <col min="5893" max="5893" width="6.33203125" style="70" customWidth="1"/>
    <col min="5894" max="5894" width="22.5546875" style="70" customWidth="1"/>
    <col min="5895" max="5895" width="54.5546875" style="70" customWidth="1"/>
    <col min="5896" max="5896" width="8.33203125" style="70" customWidth="1"/>
    <col min="5897" max="5897" width="12.33203125" style="70" customWidth="1"/>
    <col min="5898" max="6144" width="12.44140625" style="70"/>
    <col min="6145" max="6147" width="2.33203125" style="70" customWidth="1"/>
    <col min="6148" max="6148" width="16.88671875" style="70" customWidth="1"/>
    <col min="6149" max="6149" width="6.33203125" style="70" customWidth="1"/>
    <col min="6150" max="6150" width="22.5546875" style="70" customWidth="1"/>
    <col min="6151" max="6151" width="54.5546875" style="70" customWidth="1"/>
    <col min="6152" max="6152" width="8.33203125" style="70" customWidth="1"/>
    <col min="6153" max="6153" width="12.33203125" style="70" customWidth="1"/>
    <col min="6154" max="6400" width="12.44140625" style="70"/>
    <col min="6401" max="6403" width="2.33203125" style="70" customWidth="1"/>
    <col min="6404" max="6404" width="16.88671875" style="70" customWidth="1"/>
    <col min="6405" max="6405" width="6.33203125" style="70" customWidth="1"/>
    <col min="6406" max="6406" width="22.5546875" style="70" customWidth="1"/>
    <col min="6407" max="6407" width="54.5546875" style="70" customWidth="1"/>
    <col min="6408" max="6408" width="8.33203125" style="70" customWidth="1"/>
    <col min="6409" max="6409" width="12.33203125" style="70" customWidth="1"/>
    <col min="6410" max="6656" width="12.44140625" style="70"/>
    <col min="6657" max="6659" width="2.33203125" style="70" customWidth="1"/>
    <col min="6660" max="6660" width="16.88671875" style="70" customWidth="1"/>
    <col min="6661" max="6661" width="6.33203125" style="70" customWidth="1"/>
    <col min="6662" max="6662" width="22.5546875" style="70" customWidth="1"/>
    <col min="6663" max="6663" width="54.5546875" style="70" customWidth="1"/>
    <col min="6664" max="6664" width="8.33203125" style="70" customWidth="1"/>
    <col min="6665" max="6665" width="12.33203125" style="70" customWidth="1"/>
    <col min="6666" max="6912" width="12.44140625" style="70"/>
    <col min="6913" max="6915" width="2.33203125" style="70" customWidth="1"/>
    <col min="6916" max="6916" width="16.88671875" style="70" customWidth="1"/>
    <col min="6917" max="6917" width="6.33203125" style="70" customWidth="1"/>
    <col min="6918" max="6918" width="22.5546875" style="70" customWidth="1"/>
    <col min="6919" max="6919" width="54.5546875" style="70" customWidth="1"/>
    <col min="6920" max="6920" width="8.33203125" style="70" customWidth="1"/>
    <col min="6921" max="6921" width="12.33203125" style="70" customWidth="1"/>
    <col min="6922" max="7168" width="12.44140625" style="70"/>
    <col min="7169" max="7171" width="2.33203125" style="70" customWidth="1"/>
    <col min="7172" max="7172" width="16.88671875" style="70" customWidth="1"/>
    <col min="7173" max="7173" width="6.33203125" style="70" customWidth="1"/>
    <col min="7174" max="7174" width="22.5546875" style="70" customWidth="1"/>
    <col min="7175" max="7175" width="54.5546875" style="70" customWidth="1"/>
    <col min="7176" max="7176" width="8.33203125" style="70" customWidth="1"/>
    <col min="7177" max="7177" width="12.33203125" style="70" customWidth="1"/>
    <col min="7178" max="7424" width="12.44140625" style="70"/>
    <col min="7425" max="7427" width="2.33203125" style="70" customWidth="1"/>
    <col min="7428" max="7428" width="16.88671875" style="70" customWidth="1"/>
    <col min="7429" max="7429" width="6.33203125" style="70" customWidth="1"/>
    <col min="7430" max="7430" width="22.5546875" style="70" customWidth="1"/>
    <col min="7431" max="7431" width="54.5546875" style="70" customWidth="1"/>
    <col min="7432" max="7432" width="8.33203125" style="70" customWidth="1"/>
    <col min="7433" max="7433" width="12.33203125" style="70" customWidth="1"/>
    <col min="7434" max="7680" width="12.44140625" style="70"/>
    <col min="7681" max="7683" width="2.33203125" style="70" customWidth="1"/>
    <col min="7684" max="7684" width="16.88671875" style="70" customWidth="1"/>
    <col min="7685" max="7685" width="6.33203125" style="70" customWidth="1"/>
    <col min="7686" max="7686" width="22.5546875" style="70" customWidth="1"/>
    <col min="7687" max="7687" width="54.5546875" style="70" customWidth="1"/>
    <col min="7688" max="7688" width="8.33203125" style="70" customWidth="1"/>
    <col min="7689" max="7689" width="12.33203125" style="70" customWidth="1"/>
    <col min="7690" max="7936" width="12.44140625" style="70"/>
    <col min="7937" max="7939" width="2.33203125" style="70" customWidth="1"/>
    <col min="7940" max="7940" width="16.88671875" style="70" customWidth="1"/>
    <col min="7941" max="7941" width="6.33203125" style="70" customWidth="1"/>
    <col min="7942" max="7942" width="22.5546875" style="70" customWidth="1"/>
    <col min="7943" max="7943" width="54.5546875" style="70" customWidth="1"/>
    <col min="7944" max="7944" width="8.33203125" style="70" customWidth="1"/>
    <col min="7945" max="7945" width="12.33203125" style="70" customWidth="1"/>
    <col min="7946" max="8192" width="12.44140625" style="70"/>
    <col min="8193" max="8195" width="2.33203125" style="70" customWidth="1"/>
    <col min="8196" max="8196" width="16.88671875" style="70" customWidth="1"/>
    <col min="8197" max="8197" width="6.33203125" style="70" customWidth="1"/>
    <col min="8198" max="8198" width="22.5546875" style="70" customWidth="1"/>
    <col min="8199" max="8199" width="54.5546875" style="70" customWidth="1"/>
    <col min="8200" max="8200" width="8.33203125" style="70" customWidth="1"/>
    <col min="8201" max="8201" width="12.33203125" style="70" customWidth="1"/>
    <col min="8202" max="8448" width="12.44140625" style="70"/>
    <col min="8449" max="8451" width="2.33203125" style="70" customWidth="1"/>
    <col min="8452" max="8452" width="16.88671875" style="70" customWidth="1"/>
    <col min="8453" max="8453" width="6.33203125" style="70" customWidth="1"/>
    <col min="8454" max="8454" width="22.5546875" style="70" customWidth="1"/>
    <col min="8455" max="8455" width="54.5546875" style="70" customWidth="1"/>
    <col min="8456" max="8456" width="8.33203125" style="70" customWidth="1"/>
    <col min="8457" max="8457" width="12.33203125" style="70" customWidth="1"/>
    <col min="8458" max="8704" width="12.44140625" style="70"/>
    <col min="8705" max="8707" width="2.33203125" style="70" customWidth="1"/>
    <col min="8708" max="8708" width="16.88671875" style="70" customWidth="1"/>
    <col min="8709" max="8709" width="6.33203125" style="70" customWidth="1"/>
    <col min="8710" max="8710" width="22.5546875" style="70" customWidth="1"/>
    <col min="8711" max="8711" width="54.5546875" style="70" customWidth="1"/>
    <col min="8712" max="8712" width="8.33203125" style="70" customWidth="1"/>
    <col min="8713" max="8713" width="12.33203125" style="70" customWidth="1"/>
    <col min="8714" max="8960" width="12.44140625" style="70"/>
    <col min="8961" max="8963" width="2.33203125" style="70" customWidth="1"/>
    <col min="8964" max="8964" width="16.88671875" style="70" customWidth="1"/>
    <col min="8965" max="8965" width="6.33203125" style="70" customWidth="1"/>
    <col min="8966" max="8966" width="22.5546875" style="70" customWidth="1"/>
    <col min="8967" max="8967" width="54.5546875" style="70" customWidth="1"/>
    <col min="8968" max="8968" width="8.33203125" style="70" customWidth="1"/>
    <col min="8969" max="8969" width="12.33203125" style="70" customWidth="1"/>
    <col min="8970" max="9216" width="12.44140625" style="70"/>
    <col min="9217" max="9219" width="2.33203125" style="70" customWidth="1"/>
    <col min="9220" max="9220" width="16.88671875" style="70" customWidth="1"/>
    <col min="9221" max="9221" width="6.33203125" style="70" customWidth="1"/>
    <col min="9222" max="9222" width="22.5546875" style="70" customWidth="1"/>
    <col min="9223" max="9223" width="54.5546875" style="70" customWidth="1"/>
    <col min="9224" max="9224" width="8.33203125" style="70" customWidth="1"/>
    <col min="9225" max="9225" width="12.33203125" style="70" customWidth="1"/>
    <col min="9226" max="9472" width="12.44140625" style="70"/>
    <col min="9473" max="9475" width="2.33203125" style="70" customWidth="1"/>
    <col min="9476" max="9476" width="16.88671875" style="70" customWidth="1"/>
    <col min="9477" max="9477" width="6.33203125" style="70" customWidth="1"/>
    <col min="9478" max="9478" width="22.5546875" style="70" customWidth="1"/>
    <col min="9479" max="9479" width="54.5546875" style="70" customWidth="1"/>
    <col min="9480" max="9480" width="8.33203125" style="70" customWidth="1"/>
    <col min="9481" max="9481" width="12.33203125" style="70" customWidth="1"/>
    <col min="9482" max="9728" width="12.44140625" style="70"/>
    <col min="9729" max="9731" width="2.33203125" style="70" customWidth="1"/>
    <col min="9732" max="9732" width="16.88671875" style="70" customWidth="1"/>
    <col min="9733" max="9733" width="6.33203125" style="70" customWidth="1"/>
    <col min="9734" max="9734" width="22.5546875" style="70" customWidth="1"/>
    <col min="9735" max="9735" width="54.5546875" style="70" customWidth="1"/>
    <col min="9736" max="9736" width="8.33203125" style="70" customWidth="1"/>
    <col min="9737" max="9737" width="12.33203125" style="70" customWidth="1"/>
    <col min="9738" max="9984" width="12.44140625" style="70"/>
    <col min="9985" max="9987" width="2.33203125" style="70" customWidth="1"/>
    <col min="9988" max="9988" width="16.88671875" style="70" customWidth="1"/>
    <col min="9989" max="9989" width="6.33203125" style="70" customWidth="1"/>
    <col min="9990" max="9990" width="22.5546875" style="70" customWidth="1"/>
    <col min="9991" max="9991" width="54.5546875" style="70" customWidth="1"/>
    <col min="9992" max="9992" width="8.33203125" style="70" customWidth="1"/>
    <col min="9993" max="9993" width="12.33203125" style="70" customWidth="1"/>
    <col min="9994" max="10240" width="12.44140625" style="70"/>
    <col min="10241" max="10243" width="2.33203125" style="70" customWidth="1"/>
    <col min="10244" max="10244" width="16.88671875" style="70" customWidth="1"/>
    <col min="10245" max="10245" width="6.33203125" style="70" customWidth="1"/>
    <col min="10246" max="10246" width="22.5546875" style="70" customWidth="1"/>
    <col min="10247" max="10247" width="54.5546875" style="70" customWidth="1"/>
    <col min="10248" max="10248" width="8.33203125" style="70" customWidth="1"/>
    <col min="10249" max="10249" width="12.33203125" style="70" customWidth="1"/>
    <col min="10250" max="10496" width="12.44140625" style="70"/>
    <col min="10497" max="10499" width="2.33203125" style="70" customWidth="1"/>
    <col min="10500" max="10500" width="16.88671875" style="70" customWidth="1"/>
    <col min="10501" max="10501" width="6.33203125" style="70" customWidth="1"/>
    <col min="10502" max="10502" width="22.5546875" style="70" customWidth="1"/>
    <col min="10503" max="10503" width="54.5546875" style="70" customWidth="1"/>
    <col min="10504" max="10504" width="8.33203125" style="70" customWidth="1"/>
    <col min="10505" max="10505" width="12.33203125" style="70" customWidth="1"/>
    <col min="10506" max="10752" width="12.44140625" style="70"/>
    <col min="10753" max="10755" width="2.33203125" style="70" customWidth="1"/>
    <col min="10756" max="10756" width="16.88671875" style="70" customWidth="1"/>
    <col min="10757" max="10757" width="6.33203125" style="70" customWidth="1"/>
    <col min="10758" max="10758" width="22.5546875" style="70" customWidth="1"/>
    <col min="10759" max="10759" width="54.5546875" style="70" customWidth="1"/>
    <col min="10760" max="10760" width="8.33203125" style="70" customWidth="1"/>
    <col min="10761" max="10761" width="12.33203125" style="70" customWidth="1"/>
    <col min="10762" max="11008" width="12.44140625" style="70"/>
    <col min="11009" max="11011" width="2.33203125" style="70" customWidth="1"/>
    <col min="11012" max="11012" width="16.88671875" style="70" customWidth="1"/>
    <col min="11013" max="11013" width="6.33203125" style="70" customWidth="1"/>
    <col min="11014" max="11014" width="22.5546875" style="70" customWidth="1"/>
    <col min="11015" max="11015" width="54.5546875" style="70" customWidth="1"/>
    <col min="11016" max="11016" width="8.33203125" style="70" customWidth="1"/>
    <col min="11017" max="11017" width="12.33203125" style="70" customWidth="1"/>
    <col min="11018" max="11264" width="12.44140625" style="70"/>
    <col min="11265" max="11267" width="2.33203125" style="70" customWidth="1"/>
    <col min="11268" max="11268" width="16.88671875" style="70" customWidth="1"/>
    <col min="11269" max="11269" width="6.33203125" style="70" customWidth="1"/>
    <col min="11270" max="11270" width="22.5546875" style="70" customWidth="1"/>
    <col min="11271" max="11271" width="54.5546875" style="70" customWidth="1"/>
    <col min="11272" max="11272" width="8.33203125" style="70" customWidth="1"/>
    <col min="11273" max="11273" width="12.33203125" style="70" customWidth="1"/>
    <col min="11274" max="11520" width="12.44140625" style="70"/>
    <col min="11521" max="11523" width="2.33203125" style="70" customWidth="1"/>
    <col min="11524" max="11524" width="16.88671875" style="70" customWidth="1"/>
    <col min="11525" max="11525" width="6.33203125" style="70" customWidth="1"/>
    <col min="11526" max="11526" width="22.5546875" style="70" customWidth="1"/>
    <col min="11527" max="11527" width="54.5546875" style="70" customWidth="1"/>
    <col min="11528" max="11528" width="8.33203125" style="70" customWidth="1"/>
    <col min="11529" max="11529" width="12.33203125" style="70" customWidth="1"/>
    <col min="11530" max="11776" width="12.44140625" style="70"/>
    <col min="11777" max="11779" width="2.33203125" style="70" customWidth="1"/>
    <col min="11780" max="11780" width="16.88671875" style="70" customWidth="1"/>
    <col min="11781" max="11781" width="6.33203125" style="70" customWidth="1"/>
    <col min="11782" max="11782" width="22.5546875" style="70" customWidth="1"/>
    <col min="11783" max="11783" width="54.5546875" style="70" customWidth="1"/>
    <col min="11784" max="11784" width="8.33203125" style="70" customWidth="1"/>
    <col min="11785" max="11785" width="12.33203125" style="70" customWidth="1"/>
    <col min="11786" max="12032" width="12.44140625" style="70"/>
    <col min="12033" max="12035" width="2.33203125" style="70" customWidth="1"/>
    <col min="12036" max="12036" width="16.88671875" style="70" customWidth="1"/>
    <col min="12037" max="12037" width="6.33203125" style="70" customWidth="1"/>
    <col min="12038" max="12038" width="22.5546875" style="70" customWidth="1"/>
    <col min="12039" max="12039" width="54.5546875" style="70" customWidth="1"/>
    <col min="12040" max="12040" width="8.33203125" style="70" customWidth="1"/>
    <col min="12041" max="12041" width="12.33203125" style="70" customWidth="1"/>
    <col min="12042" max="12288" width="12.44140625" style="70"/>
    <col min="12289" max="12291" width="2.33203125" style="70" customWidth="1"/>
    <col min="12292" max="12292" width="16.88671875" style="70" customWidth="1"/>
    <col min="12293" max="12293" width="6.33203125" style="70" customWidth="1"/>
    <col min="12294" max="12294" width="22.5546875" style="70" customWidth="1"/>
    <col min="12295" max="12295" width="54.5546875" style="70" customWidth="1"/>
    <col min="12296" max="12296" width="8.33203125" style="70" customWidth="1"/>
    <col min="12297" max="12297" width="12.33203125" style="70" customWidth="1"/>
    <col min="12298" max="12544" width="12.44140625" style="70"/>
    <col min="12545" max="12547" width="2.33203125" style="70" customWidth="1"/>
    <col min="12548" max="12548" width="16.88671875" style="70" customWidth="1"/>
    <col min="12549" max="12549" width="6.33203125" style="70" customWidth="1"/>
    <col min="12550" max="12550" width="22.5546875" style="70" customWidth="1"/>
    <col min="12551" max="12551" width="54.5546875" style="70" customWidth="1"/>
    <col min="12552" max="12552" width="8.33203125" style="70" customWidth="1"/>
    <col min="12553" max="12553" width="12.33203125" style="70" customWidth="1"/>
    <col min="12554" max="12800" width="12.44140625" style="70"/>
    <col min="12801" max="12803" width="2.33203125" style="70" customWidth="1"/>
    <col min="12804" max="12804" width="16.88671875" style="70" customWidth="1"/>
    <col min="12805" max="12805" width="6.33203125" style="70" customWidth="1"/>
    <col min="12806" max="12806" width="22.5546875" style="70" customWidth="1"/>
    <col min="12807" max="12807" width="54.5546875" style="70" customWidth="1"/>
    <col min="12808" max="12808" width="8.33203125" style="70" customWidth="1"/>
    <col min="12809" max="12809" width="12.33203125" style="70" customWidth="1"/>
    <col min="12810" max="13056" width="12.44140625" style="70"/>
    <col min="13057" max="13059" width="2.33203125" style="70" customWidth="1"/>
    <col min="13060" max="13060" width="16.88671875" style="70" customWidth="1"/>
    <col min="13061" max="13061" width="6.33203125" style="70" customWidth="1"/>
    <col min="13062" max="13062" width="22.5546875" style="70" customWidth="1"/>
    <col min="13063" max="13063" width="54.5546875" style="70" customWidth="1"/>
    <col min="13064" max="13064" width="8.33203125" style="70" customWidth="1"/>
    <col min="13065" max="13065" width="12.33203125" style="70" customWidth="1"/>
    <col min="13066" max="13312" width="12.44140625" style="70"/>
    <col min="13313" max="13315" width="2.33203125" style="70" customWidth="1"/>
    <col min="13316" max="13316" width="16.88671875" style="70" customWidth="1"/>
    <col min="13317" max="13317" width="6.33203125" style="70" customWidth="1"/>
    <col min="13318" max="13318" width="22.5546875" style="70" customWidth="1"/>
    <col min="13319" max="13319" width="54.5546875" style="70" customWidth="1"/>
    <col min="13320" max="13320" width="8.33203125" style="70" customWidth="1"/>
    <col min="13321" max="13321" width="12.33203125" style="70" customWidth="1"/>
    <col min="13322" max="13568" width="12.44140625" style="70"/>
    <col min="13569" max="13571" width="2.33203125" style="70" customWidth="1"/>
    <col min="13572" max="13572" width="16.88671875" style="70" customWidth="1"/>
    <col min="13573" max="13573" width="6.33203125" style="70" customWidth="1"/>
    <col min="13574" max="13574" width="22.5546875" style="70" customWidth="1"/>
    <col min="13575" max="13575" width="54.5546875" style="70" customWidth="1"/>
    <col min="13576" max="13576" width="8.33203125" style="70" customWidth="1"/>
    <col min="13577" max="13577" width="12.33203125" style="70" customWidth="1"/>
    <col min="13578" max="13824" width="12.44140625" style="70"/>
    <col min="13825" max="13827" width="2.33203125" style="70" customWidth="1"/>
    <col min="13828" max="13828" width="16.88671875" style="70" customWidth="1"/>
    <col min="13829" max="13829" width="6.33203125" style="70" customWidth="1"/>
    <col min="13830" max="13830" width="22.5546875" style="70" customWidth="1"/>
    <col min="13831" max="13831" width="54.5546875" style="70" customWidth="1"/>
    <col min="13832" max="13832" width="8.33203125" style="70" customWidth="1"/>
    <col min="13833" max="13833" width="12.33203125" style="70" customWidth="1"/>
    <col min="13834" max="14080" width="12.44140625" style="70"/>
    <col min="14081" max="14083" width="2.33203125" style="70" customWidth="1"/>
    <col min="14084" max="14084" width="16.88671875" style="70" customWidth="1"/>
    <col min="14085" max="14085" width="6.33203125" style="70" customWidth="1"/>
    <col min="14086" max="14086" width="22.5546875" style="70" customWidth="1"/>
    <col min="14087" max="14087" width="54.5546875" style="70" customWidth="1"/>
    <col min="14088" max="14088" width="8.33203125" style="70" customWidth="1"/>
    <col min="14089" max="14089" width="12.33203125" style="70" customWidth="1"/>
    <col min="14090" max="14336" width="12.44140625" style="70"/>
    <col min="14337" max="14339" width="2.33203125" style="70" customWidth="1"/>
    <col min="14340" max="14340" width="16.88671875" style="70" customWidth="1"/>
    <col min="14341" max="14341" width="6.33203125" style="70" customWidth="1"/>
    <col min="14342" max="14342" width="22.5546875" style="70" customWidth="1"/>
    <col min="14343" max="14343" width="54.5546875" style="70" customWidth="1"/>
    <col min="14344" max="14344" width="8.33203125" style="70" customWidth="1"/>
    <col min="14345" max="14345" width="12.33203125" style="70" customWidth="1"/>
    <col min="14346" max="14592" width="12.44140625" style="70"/>
    <col min="14593" max="14595" width="2.33203125" style="70" customWidth="1"/>
    <col min="14596" max="14596" width="16.88671875" style="70" customWidth="1"/>
    <col min="14597" max="14597" width="6.33203125" style="70" customWidth="1"/>
    <col min="14598" max="14598" width="22.5546875" style="70" customWidth="1"/>
    <col min="14599" max="14599" width="54.5546875" style="70" customWidth="1"/>
    <col min="14600" max="14600" width="8.33203125" style="70" customWidth="1"/>
    <col min="14601" max="14601" width="12.33203125" style="70" customWidth="1"/>
    <col min="14602" max="14848" width="12.44140625" style="70"/>
    <col min="14849" max="14851" width="2.33203125" style="70" customWidth="1"/>
    <col min="14852" max="14852" width="16.88671875" style="70" customWidth="1"/>
    <col min="14853" max="14853" width="6.33203125" style="70" customWidth="1"/>
    <col min="14854" max="14854" width="22.5546875" style="70" customWidth="1"/>
    <col min="14855" max="14855" width="54.5546875" style="70" customWidth="1"/>
    <col min="14856" max="14856" width="8.33203125" style="70" customWidth="1"/>
    <col min="14857" max="14857" width="12.33203125" style="70" customWidth="1"/>
    <col min="14858" max="15104" width="12.44140625" style="70"/>
    <col min="15105" max="15107" width="2.33203125" style="70" customWidth="1"/>
    <col min="15108" max="15108" width="16.88671875" style="70" customWidth="1"/>
    <col min="15109" max="15109" width="6.33203125" style="70" customWidth="1"/>
    <col min="15110" max="15110" width="22.5546875" style="70" customWidth="1"/>
    <col min="15111" max="15111" width="54.5546875" style="70" customWidth="1"/>
    <col min="15112" max="15112" width="8.33203125" style="70" customWidth="1"/>
    <col min="15113" max="15113" width="12.33203125" style="70" customWidth="1"/>
    <col min="15114" max="15360" width="12.44140625" style="70"/>
    <col min="15361" max="15363" width="2.33203125" style="70" customWidth="1"/>
    <col min="15364" max="15364" width="16.88671875" style="70" customWidth="1"/>
    <col min="15365" max="15365" width="6.33203125" style="70" customWidth="1"/>
    <col min="15366" max="15366" width="22.5546875" style="70" customWidth="1"/>
    <col min="15367" max="15367" width="54.5546875" style="70" customWidth="1"/>
    <col min="15368" max="15368" width="8.33203125" style="70" customWidth="1"/>
    <col min="15369" max="15369" width="12.33203125" style="70" customWidth="1"/>
    <col min="15370" max="15616" width="12.44140625" style="70"/>
    <col min="15617" max="15619" width="2.33203125" style="70" customWidth="1"/>
    <col min="15620" max="15620" width="16.88671875" style="70" customWidth="1"/>
    <col min="15621" max="15621" width="6.33203125" style="70" customWidth="1"/>
    <col min="15622" max="15622" width="22.5546875" style="70" customWidth="1"/>
    <col min="15623" max="15623" width="54.5546875" style="70" customWidth="1"/>
    <col min="15624" max="15624" width="8.33203125" style="70" customWidth="1"/>
    <col min="15625" max="15625" width="12.33203125" style="70" customWidth="1"/>
    <col min="15626" max="15872" width="12.44140625" style="70"/>
    <col min="15873" max="15875" width="2.33203125" style="70" customWidth="1"/>
    <col min="15876" max="15876" width="16.88671875" style="70" customWidth="1"/>
    <col min="15877" max="15877" width="6.33203125" style="70" customWidth="1"/>
    <col min="15878" max="15878" width="22.5546875" style="70" customWidth="1"/>
    <col min="15879" max="15879" width="54.5546875" style="70" customWidth="1"/>
    <col min="15880" max="15880" width="8.33203125" style="70" customWidth="1"/>
    <col min="15881" max="15881" width="12.33203125" style="70" customWidth="1"/>
    <col min="15882" max="16128" width="12.44140625" style="70"/>
    <col min="16129" max="16131" width="2.33203125" style="70" customWidth="1"/>
    <col min="16132" max="16132" width="16.88671875" style="70" customWidth="1"/>
    <col min="16133" max="16133" width="6.33203125" style="70" customWidth="1"/>
    <col min="16134" max="16134" width="22.5546875" style="70" customWidth="1"/>
    <col min="16135" max="16135" width="54.5546875" style="70" customWidth="1"/>
    <col min="16136" max="16136" width="8.33203125" style="70" customWidth="1"/>
    <col min="16137" max="16137" width="12.33203125" style="70" customWidth="1"/>
    <col min="16138" max="16384" width="12.44140625" style="70"/>
  </cols>
  <sheetData>
    <row r="1" spans="1:16" ht="24.75" customHeight="1">
      <c r="A1" s="70" t="s">
        <v>188</v>
      </c>
    </row>
    <row r="2" spans="1:16" ht="16.5" customHeight="1"/>
    <row r="3" spans="1:16" ht="26.25" customHeight="1">
      <c r="A3" s="119" t="s">
        <v>189</v>
      </c>
      <c r="B3" s="119"/>
      <c r="C3" s="119"/>
      <c r="D3" s="119"/>
      <c r="E3" s="119"/>
      <c r="F3" s="119"/>
      <c r="G3" s="119"/>
      <c r="H3" s="119"/>
    </row>
    <row r="4" spans="1:16" ht="25.5" customHeight="1">
      <c r="A4" s="71"/>
      <c r="B4" s="72" t="s">
        <v>59</v>
      </c>
      <c r="C4" s="72"/>
      <c r="D4" s="72"/>
      <c r="E4" s="72">
        <f>'事業実績報告書（様式７）'!F5</f>
        <v>0</v>
      </c>
      <c r="F4" s="72"/>
      <c r="G4" s="72"/>
      <c r="H4" s="72" t="s">
        <v>60</v>
      </c>
    </row>
    <row r="5" spans="1:16" ht="35.25" customHeight="1">
      <c r="B5" s="120" t="s">
        <v>20</v>
      </c>
      <c r="C5" s="120"/>
      <c r="D5" s="120"/>
      <c r="E5" s="121" t="s">
        <v>190</v>
      </c>
      <c r="F5" s="122"/>
      <c r="G5" s="122"/>
      <c r="H5" s="123"/>
      <c r="J5" s="73"/>
      <c r="K5" s="73"/>
      <c r="L5" s="73"/>
      <c r="M5" s="73"/>
      <c r="N5" s="73"/>
      <c r="O5" s="73"/>
      <c r="P5" s="73"/>
    </row>
    <row r="6" spans="1:16" ht="27.75" customHeight="1">
      <c r="B6" s="124"/>
      <c r="C6" s="125"/>
      <c r="D6" s="126"/>
      <c r="E6" s="108"/>
      <c r="F6" s="109"/>
      <c r="G6" s="109"/>
      <c r="H6" s="110"/>
      <c r="J6" s="73"/>
      <c r="K6" s="73"/>
      <c r="L6" s="73"/>
      <c r="M6" s="73"/>
      <c r="N6" s="73"/>
      <c r="O6" s="73"/>
      <c r="P6" s="73"/>
    </row>
    <row r="7" spans="1:16" ht="27.75" customHeight="1">
      <c r="B7" s="127"/>
      <c r="C7" s="119"/>
      <c r="D7" s="128"/>
      <c r="E7" s="111" t="s">
        <v>52</v>
      </c>
      <c r="F7" s="112"/>
      <c r="G7" s="112"/>
      <c r="H7" s="113"/>
      <c r="J7" s="73"/>
      <c r="K7" s="73"/>
      <c r="L7" s="73"/>
      <c r="M7" s="73"/>
      <c r="N7" s="73"/>
      <c r="O7" s="73"/>
      <c r="P7" s="73"/>
    </row>
    <row r="8" spans="1:16" ht="25.05" customHeight="1">
      <c r="B8" s="127"/>
      <c r="C8" s="119"/>
      <c r="D8" s="128"/>
      <c r="E8" s="116" t="s">
        <v>132</v>
      </c>
      <c r="F8" s="116"/>
      <c r="G8" s="129"/>
      <c r="H8" s="107"/>
      <c r="J8" s="73"/>
      <c r="K8" s="73"/>
      <c r="L8" s="73"/>
      <c r="M8" s="73"/>
      <c r="N8" s="73"/>
      <c r="O8" s="73"/>
      <c r="P8" s="73"/>
    </row>
    <row r="9" spans="1:16" ht="25.05" customHeight="1">
      <c r="B9" s="127"/>
      <c r="C9" s="119"/>
      <c r="D9" s="128"/>
      <c r="E9" s="116" t="s">
        <v>130</v>
      </c>
      <c r="F9" s="116"/>
      <c r="G9" s="117"/>
      <c r="H9" s="117"/>
      <c r="J9" s="73"/>
      <c r="K9" s="73"/>
      <c r="L9" s="73"/>
      <c r="M9" s="73"/>
      <c r="N9" s="73"/>
      <c r="O9" s="73"/>
      <c r="P9" s="73"/>
    </row>
    <row r="10" spans="1:16" ht="25.05" customHeight="1">
      <c r="B10" s="127"/>
      <c r="C10" s="119"/>
      <c r="D10" s="128"/>
      <c r="E10" s="116" t="s">
        <v>131</v>
      </c>
      <c r="F10" s="116"/>
      <c r="G10" s="117"/>
      <c r="H10" s="117"/>
      <c r="J10" s="73"/>
      <c r="K10" s="73"/>
      <c r="L10" s="73"/>
      <c r="M10" s="73"/>
      <c r="N10" s="73"/>
      <c r="O10" s="73"/>
      <c r="P10" s="73"/>
    </row>
    <row r="11" spans="1:16" ht="25.05" customHeight="1">
      <c r="B11" s="127"/>
      <c r="C11" s="119"/>
      <c r="D11" s="128"/>
      <c r="E11" s="116" t="s">
        <v>134</v>
      </c>
      <c r="F11" s="116"/>
      <c r="G11" s="118"/>
      <c r="H11" s="118"/>
      <c r="J11" s="73"/>
      <c r="K11" s="73"/>
      <c r="L11" s="73"/>
      <c r="M11" s="73"/>
      <c r="N11" s="73"/>
      <c r="O11" s="73"/>
      <c r="P11" s="73"/>
    </row>
    <row r="12" spans="1:16" ht="25.05" customHeight="1">
      <c r="B12" s="127"/>
      <c r="C12" s="119"/>
      <c r="D12" s="128"/>
      <c r="E12" s="114" t="s">
        <v>135</v>
      </c>
      <c r="F12" s="114"/>
      <c r="G12" s="115">
        <f>'精算額調書(様式８) '!F11</f>
        <v>0</v>
      </c>
      <c r="H12" s="115"/>
      <c r="J12" s="73"/>
      <c r="K12" s="73"/>
      <c r="L12" s="73"/>
      <c r="M12" s="73"/>
      <c r="N12" s="73"/>
      <c r="O12" s="73"/>
      <c r="P12" s="73"/>
    </row>
    <row r="13" spans="1:16" ht="25.05" customHeight="1">
      <c r="B13" s="127"/>
      <c r="C13" s="119"/>
      <c r="D13" s="128"/>
      <c r="E13" s="114" t="s">
        <v>136</v>
      </c>
      <c r="F13" s="114"/>
      <c r="G13" s="115">
        <f>'精算額調書(様式８) '!G11</f>
        <v>12500000</v>
      </c>
      <c r="H13" s="115"/>
      <c r="J13" s="73"/>
      <c r="K13" s="73"/>
      <c r="L13" s="73"/>
      <c r="M13" s="73"/>
      <c r="N13" s="73"/>
      <c r="O13" s="73"/>
      <c r="P13" s="73"/>
    </row>
    <row r="14" spans="1:16" ht="25.05" customHeight="1">
      <c r="B14" s="127"/>
      <c r="C14" s="119"/>
      <c r="D14" s="128"/>
      <c r="E14" s="116" t="s">
        <v>137</v>
      </c>
      <c r="F14" s="116"/>
      <c r="G14" s="115">
        <f>MIN('精算額調書(様式８) '!J11,'精算額調書(様式８) '!K11)</f>
        <v>0</v>
      </c>
      <c r="H14" s="115"/>
      <c r="J14" s="73"/>
      <c r="K14" s="73"/>
      <c r="L14" s="73"/>
      <c r="M14" s="73"/>
      <c r="N14" s="73"/>
      <c r="O14" s="73"/>
      <c r="P14" s="73"/>
    </row>
    <row r="15" spans="1:16" ht="27.75" customHeight="1">
      <c r="B15" s="127"/>
      <c r="C15" s="119"/>
      <c r="D15" s="128"/>
      <c r="E15" s="108" t="s">
        <v>198</v>
      </c>
      <c r="F15" s="109"/>
      <c r="G15" s="109"/>
      <c r="H15" s="110"/>
      <c r="J15" s="73"/>
      <c r="K15" s="73"/>
      <c r="L15" s="73"/>
      <c r="M15" s="73"/>
      <c r="N15" s="73"/>
      <c r="O15" s="73"/>
      <c r="P15" s="73"/>
    </row>
    <row r="16" spans="1:16" ht="27.75" customHeight="1">
      <c r="B16" s="127"/>
      <c r="C16" s="119"/>
      <c r="D16" s="128"/>
      <c r="E16" s="80"/>
      <c r="F16" s="95"/>
      <c r="G16" s="95"/>
      <c r="H16" s="82"/>
      <c r="J16" s="73"/>
      <c r="K16" s="73"/>
      <c r="L16" s="73"/>
      <c r="M16" s="73"/>
      <c r="N16" s="73"/>
      <c r="O16" s="73"/>
      <c r="P16" s="73"/>
    </row>
    <row r="17" spans="2:16" ht="27.75" customHeight="1">
      <c r="B17" s="127"/>
      <c r="C17" s="119"/>
      <c r="D17" s="128"/>
      <c r="E17" s="111" t="s">
        <v>191</v>
      </c>
      <c r="F17" s="112"/>
      <c r="G17" s="112"/>
      <c r="H17" s="113"/>
      <c r="J17" s="73"/>
      <c r="K17" s="73"/>
      <c r="L17" s="73"/>
      <c r="M17" s="73"/>
      <c r="N17" s="73"/>
      <c r="O17" s="73"/>
      <c r="P17" s="73"/>
    </row>
    <row r="18" spans="2:16" ht="20.399999999999999" customHeight="1">
      <c r="B18" s="127"/>
      <c r="C18" s="119"/>
      <c r="D18" s="128"/>
      <c r="E18" s="74" t="s">
        <v>53</v>
      </c>
      <c r="F18" s="74" t="s">
        <v>54</v>
      </c>
      <c r="G18" s="74" t="s">
        <v>55</v>
      </c>
      <c r="H18" s="74" t="s">
        <v>56</v>
      </c>
      <c r="J18" s="73"/>
      <c r="K18" s="73"/>
      <c r="L18" s="73"/>
      <c r="M18" s="73"/>
      <c r="N18" s="73"/>
      <c r="O18" s="73"/>
      <c r="P18" s="73"/>
    </row>
    <row r="19" spans="2:16" ht="20.399999999999999" customHeight="1">
      <c r="B19" s="127"/>
      <c r="C19" s="119"/>
      <c r="D19" s="128"/>
      <c r="E19" s="74">
        <v>1</v>
      </c>
      <c r="F19" s="75"/>
      <c r="G19" s="76"/>
      <c r="H19" s="77"/>
      <c r="J19" s="73"/>
      <c r="K19" s="73"/>
      <c r="L19" s="73"/>
      <c r="M19" s="73"/>
      <c r="N19" s="73"/>
      <c r="O19" s="73"/>
      <c r="P19" s="73"/>
    </row>
    <row r="20" spans="2:16" ht="20.399999999999999" customHeight="1">
      <c r="B20" s="127"/>
      <c r="C20" s="119"/>
      <c r="D20" s="128"/>
      <c r="E20" s="74">
        <v>2</v>
      </c>
      <c r="F20" s="75"/>
      <c r="G20" s="76"/>
      <c r="H20" s="77"/>
      <c r="J20" s="73"/>
      <c r="K20" s="73"/>
      <c r="L20" s="73"/>
      <c r="M20" s="73"/>
      <c r="N20" s="73"/>
      <c r="O20" s="73"/>
      <c r="P20" s="73"/>
    </row>
    <row r="21" spans="2:16" ht="20.399999999999999" customHeight="1">
      <c r="B21" s="127"/>
      <c r="C21" s="119"/>
      <c r="D21" s="128"/>
      <c r="E21" s="74">
        <v>3</v>
      </c>
      <c r="F21" s="75"/>
      <c r="G21" s="76"/>
      <c r="H21" s="77"/>
      <c r="J21" s="73"/>
      <c r="K21" s="73"/>
      <c r="L21" s="73"/>
      <c r="M21" s="73"/>
      <c r="N21" s="73"/>
      <c r="O21" s="73"/>
      <c r="P21" s="73"/>
    </row>
    <row r="22" spans="2:16" ht="22.8" customHeight="1">
      <c r="B22" s="127"/>
      <c r="C22" s="119"/>
      <c r="D22" s="128"/>
      <c r="E22" s="74">
        <v>4</v>
      </c>
      <c r="F22" s="78"/>
      <c r="G22" s="79"/>
      <c r="H22" s="77"/>
      <c r="J22" s="73"/>
      <c r="K22" s="73"/>
      <c r="L22" s="73"/>
      <c r="M22" s="73"/>
      <c r="N22" s="73"/>
      <c r="O22" s="73"/>
      <c r="P22" s="73"/>
    </row>
    <row r="23" spans="2:16" ht="21.6" customHeight="1">
      <c r="B23" s="127"/>
      <c r="C23" s="119"/>
      <c r="D23" s="128"/>
      <c r="E23" s="74">
        <v>5</v>
      </c>
      <c r="F23" s="78"/>
      <c r="G23" s="79"/>
      <c r="H23" s="77"/>
      <c r="J23" s="73"/>
      <c r="K23" s="73"/>
      <c r="L23" s="73"/>
      <c r="M23" s="73"/>
      <c r="N23" s="73"/>
      <c r="O23" s="73"/>
      <c r="P23" s="73"/>
    </row>
    <row r="24" spans="2:16" ht="19.2" customHeight="1">
      <c r="B24" s="127"/>
      <c r="C24" s="119"/>
      <c r="D24" s="119"/>
      <c r="E24" s="108" t="s">
        <v>57</v>
      </c>
      <c r="F24" s="109"/>
      <c r="G24" s="109"/>
      <c r="H24" s="110"/>
      <c r="J24" s="73"/>
      <c r="K24" s="73"/>
      <c r="L24" s="73"/>
      <c r="M24" s="73"/>
      <c r="N24" s="73"/>
      <c r="O24" s="73"/>
      <c r="P24" s="73"/>
    </row>
    <row r="25" spans="2:16" ht="18.600000000000001" customHeight="1">
      <c r="B25" s="127"/>
      <c r="C25" s="119"/>
      <c r="D25" s="119"/>
      <c r="E25" s="111" t="s">
        <v>58</v>
      </c>
      <c r="F25" s="112"/>
      <c r="G25" s="112"/>
      <c r="H25" s="113"/>
      <c r="J25" s="73"/>
      <c r="K25" s="73"/>
      <c r="L25" s="73"/>
      <c r="M25" s="73"/>
      <c r="N25" s="73"/>
      <c r="O25" s="73"/>
      <c r="P25" s="73"/>
    </row>
    <row r="26" spans="2:16" ht="21.6" customHeight="1">
      <c r="B26" s="127"/>
      <c r="C26" s="119"/>
      <c r="D26" s="119"/>
      <c r="E26" s="80"/>
      <c r="F26" s="81"/>
      <c r="G26" s="81"/>
      <c r="H26" s="82"/>
      <c r="J26" s="73"/>
      <c r="K26" s="73"/>
      <c r="L26" s="73"/>
      <c r="M26" s="73"/>
      <c r="N26" s="73"/>
      <c r="O26" s="73"/>
      <c r="P26" s="73"/>
    </row>
    <row r="27" spans="2:16" ht="24" customHeight="1">
      <c r="B27" s="127"/>
      <c r="C27" s="119"/>
      <c r="D27" s="128"/>
      <c r="E27" s="83"/>
      <c r="F27" s="81"/>
      <c r="G27" s="81"/>
      <c r="H27" s="82"/>
      <c r="J27" s="73"/>
      <c r="K27" s="73"/>
      <c r="L27" s="73"/>
      <c r="M27" s="73"/>
      <c r="N27" s="73"/>
      <c r="O27" s="73"/>
      <c r="P27" s="73"/>
    </row>
    <row r="28" spans="2:16" ht="24" customHeight="1">
      <c r="B28" s="127"/>
      <c r="C28" s="119"/>
      <c r="D28" s="128"/>
      <c r="E28" s="84"/>
      <c r="F28" s="85"/>
      <c r="G28" s="85"/>
      <c r="H28" s="86"/>
      <c r="J28" s="73"/>
      <c r="K28" s="73"/>
      <c r="L28" s="73"/>
      <c r="M28" s="73"/>
      <c r="N28" s="73"/>
      <c r="O28" s="73"/>
      <c r="P28" s="73"/>
    </row>
    <row r="29" spans="2:16" ht="24" customHeight="1">
      <c r="B29" s="127"/>
      <c r="C29" s="119"/>
      <c r="D29" s="128"/>
      <c r="E29" s="111"/>
      <c r="F29" s="112"/>
      <c r="G29" s="112"/>
      <c r="H29" s="113"/>
      <c r="J29" s="73"/>
      <c r="K29" s="73"/>
      <c r="L29" s="73"/>
      <c r="M29" s="73"/>
      <c r="N29" s="73"/>
      <c r="O29" s="73"/>
      <c r="P29" s="73"/>
    </row>
    <row r="30" spans="2:16" ht="24" customHeight="1">
      <c r="B30" s="127"/>
      <c r="C30" s="119"/>
      <c r="D30" s="128"/>
      <c r="E30" s="111"/>
      <c r="F30" s="112"/>
      <c r="G30" s="112"/>
      <c r="H30" s="113"/>
      <c r="J30" s="73"/>
      <c r="K30" s="73"/>
      <c r="L30" s="73"/>
      <c r="M30" s="73"/>
      <c r="N30" s="73"/>
      <c r="O30" s="73"/>
      <c r="P30" s="73"/>
    </row>
    <row r="31" spans="2:16" ht="24" customHeight="1">
      <c r="B31" s="127"/>
      <c r="C31" s="119"/>
      <c r="D31" s="128"/>
      <c r="E31" s="84"/>
      <c r="F31" s="85"/>
      <c r="G31" s="85"/>
      <c r="H31" s="86"/>
      <c r="J31" s="73"/>
      <c r="K31" s="73"/>
      <c r="L31" s="73"/>
      <c r="M31" s="73"/>
      <c r="N31" s="73"/>
      <c r="O31" s="73"/>
      <c r="P31" s="73"/>
    </row>
    <row r="32" spans="2:16" ht="24" customHeight="1">
      <c r="B32" s="127"/>
      <c r="C32" s="119"/>
      <c r="D32" s="128"/>
      <c r="E32" s="84"/>
      <c r="F32" s="85"/>
      <c r="G32" s="85"/>
      <c r="H32" s="86"/>
      <c r="J32" s="73"/>
      <c r="K32" s="73"/>
      <c r="L32" s="73"/>
      <c r="M32" s="73"/>
      <c r="N32" s="73"/>
      <c r="O32" s="73"/>
      <c r="P32" s="73"/>
    </row>
    <row r="33" spans="2:16" ht="24" customHeight="1">
      <c r="B33" s="127"/>
      <c r="C33" s="119"/>
      <c r="D33" s="128"/>
      <c r="E33" s="87"/>
      <c r="F33" s="88"/>
      <c r="G33" s="88"/>
      <c r="H33" s="89"/>
      <c r="I33" s="73"/>
      <c r="J33" s="73"/>
      <c r="K33" s="73"/>
      <c r="L33" s="73"/>
      <c r="M33" s="73"/>
      <c r="N33" s="73"/>
      <c r="O33" s="73"/>
      <c r="P33" s="73"/>
    </row>
    <row r="34" spans="2:16" ht="24" customHeight="1">
      <c r="B34" s="127"/>
      <c r="C34" s="119"/>
      <c r="D34" s="128"/>
      <c r="E34" s="84"/>
      <c r="F34" s="85"/>
      <c r="G34" s="85"/>
      <c r="H34" s="86"/>
      <c r="J34" s="73"/>
      <c r="K34" s="73"/>
      <c r="L34" s="73"/>
      <c r="M34" s="73"/>
      <c r="N34" s="73"/>
      <c r="O34" s="73"/>
      <c r="P34" s="73"/>
    </row>
    <row r="35" spans="2:16" ht="30" customHeight="1">
      <c r="B35" s="104" t="s">
        <v>192</v>
      </c>
      <c r="C35" s="104"/>
      <c r="D35" s="104"/>
      <c r="E35" s="105" t="s">
        <v>193</v>
      </c>
      <c r="F35" s="106"/>
      <c r="G35" s="106"/>
      <c r="H35" s="107"/>
    </row>
    <row r="36" spans="2:16" ht="30" customHeight="1">
      <c r="B36" s="104" t="s">
        <v>194</v>
      </c>
      <c r="C36" s="104"/>
      <c r="D36" s="104"/>
      <c r="E36" s="105" t="s">
        <v>193</v>
      </c>
      <c r="F36" s="106"/>
      <c r="G36" s="106"/>
      <c r="H36" s="107"/>
    </row>
    <row r="37" spans="2:16" ht="44.25" customHeight="1">
      <c r="C37" s="90"/>
      <c r="D37" s="91"/>
      <c r="E37" s="91"/>
      <c r="F37" s="91"/>
      <c r="G37" s="91"/>
      <c r="H37" s="91"/>
    </row>
    <row r="38" spans="2:16" ht="21" customHeight="1">
      <c r="D38" s="92"/>
      <c r="E38" s="92"/>
      <c r="F38" s="92"/>
      <c r="G38" s="92"/>
      <c r="H38" s="92"/>
    </row>
    <row r="40" spans="2:16" ht="21" customHeight="1">
      <c r="D40" s="73"/>
      <c r="E40" s="73"/>
      <c r="F40" s="73"/>
      <c r="G40" s="73"/>
      <c r="H40" s="73"/>
    </row>
    <row r="41" spans="2:16" ht="21" customHeight="1">
      <c r="D41" s="73"/>
      <c r="E41" s="73"/>
      <c r="F41" s="73"/>
      <c r="G41" s="73"/>
      <c r="H41" s="73"/>
    </row>
    <row r="42" spans="2:16" ht="21" customHeight="1">
      <c r="D42" s="73"/>
      <c r="E42" s="73"/>
      <c r="F42" s="73"/>
      <c r="G42" s="73"/>
      <c r="H42" s="73"/>
    </row>
    <row r="43" spans="2:16" ht="21" customHeight="1">
      <c r="D43" s="73"/>
      <c r="E43" s="73"/>
      <c r="F43" s="73"/>
      <c r="G43" s="73"/>
      <c r="H43" s="73"/>
    </row>
    <row r="44" spans="2:16" ht="21" customHeight="1">
      <c r="D44" s="73"/>
      <c r="E44" s="73"/>
      <c r="F44" s="73"/>
      <c r="G44" s="73"/>
      <c r="H44" s="73"/>
    </row>
    <row r="45" spans="2:16" ht="21" customHeight="1">
      <c r="D45" s="73"/>
      <c r="E45" s="73"/>
      <c r="F45" s="73"/>
      <c r="G45" s="73"/>
      <c r="H45" s="73"/>
    </row>
    <row r="46" spans="2:16" ht="21" customHeight="1">
      <c r="D46" s="73"/>
      <c r="E46" s="73"/>
      <c r="F46" s="73"/>
      <c r="G46" s="73"/>
      <c r="H46" s="73"/>
    </row>
    <row r="47" spans="2:16" ht="21" customHeight="1">
      <c r="D47" s="73"/>
      <c r="E47" s="73"/>
      <c r="F47" s="73"/>
      <c r="G47" s="73"/>
      <c r="H47" s="73"/>
    </row>
    <row r="48" spans="2:16" ht="21" customHeight="1">
      <c r="D48" s="73"/>
      <c r="E48" s="73"/>
      <c r="F48" s="73"/>
      <c r="G48" s="73"/>
      <c r="H48" s="73"/>
    </row>
    <row r="49" spans="4:8" ht="21" customHeight="1">
      <c r="D49" s="73"/>
      <c r="E49" s="73"/>
      <c r="F49" s="73"/>
      <c r="G49" s="73"/>
      <c r="H49" s="73"/>
    </row>
    <row r="50" spans="4:8" ht="21" customHeight="1">
      <c r="D50" s="73"/>
      <c r="E50" s="73"/>
      <c r="F50" s="73"/>
      <c r="G50" s="73"/>
      <c r="H50" s="73"/>
    </row>
    <row r="51" spans="4:8" ht="21" customHeight="1">
      <c r="D51" s="73"/>
      <c r="E51" s="73"/>
      <c r="F51" s="73"/>
      <c r="G51" s="73"/>
      <c r="H51" s="73"/>
    </row>
    <row r="52" spans="4:8" ht="21" customHeight="1">
      <c r="D52" s="73"/>
      <c r="E52" s="73"/>
      <c r="F52" s="73"/>
      <c r="G52" s="73"/>
      <c r="H52" s="73"/>
    </row>
    <row r="53" spans="4:8" ht="21" customHeight="1">
      <c r="D53" s="73"/>
      <c r="E53" s="73"/>
      <c r="F53" s="73"/>
      <c r="G53" s="73"/>
      <c r="H53" s="73"/>
    </row>
    <row r="54" spans="4:8" ht="21" customHeight="1">
      <c r="D54" s="73"/>
      <c r="E54" s="73"/>
      <c r="F54" s="73"/>
      <c r="G54" s="73"/>
      <c r="H54" s="73"/>
    </row>
    <row r="55" spans="4:8" ht="21" customHeight="1">
      <c r="D55" s="73"/>
      <c r="E55" s="73"/>
      <c r="F55" s="73"/>
      <c r="G55" s="73"/>
      <c r="H55" s="73"/>
    </row>
    <row r="56" spans="4:8" ht="21" customHeight="1">
      <c r="D56" s="73"/>
      <c r="E56" s="73"/>
      <c r="F56" s="73"/>
      <c r="G56" s="73"/>
      <c r="H56" s="73"/>
    </row>
    <row r="57" spans="4:8" ht="21" customHeight="1">
      <c r="D57" s="73"/>
      <c r="E57" s="73"/>
      <c r="F57" s="73"/>
      <c r="G57" s="73"/>
      <c r="H57" s="73"/>
    </row>
    <row r="58" spans="4:8" ht="21" customHeight="1">
      <c r="D58" s="73"/>
      <c r="E58" s="73"/>
      <c r="F58" s="73"/>
      <c r="G58" s="73"/>
      <c r="H58" s="73"/>
    </row>
    <row r="59" spans="4:8" ht="21" customHeight="1">
      <c r="D59" s="73"/>
      <c r="E59" s="73"/>
      <c r="F59" s="73"/>
      <c r="G59" s="73"/>
      <c r="H59" s="73"/>
    </row>
    <row r="60" spans="4:8" ht="21" customHeight="1">
      <c r="D60" s="73"/>
      <c r="E60" s="73"/>
      <c r="F60" s="73"/>
      <c r="G60" s="73"/>
      <c r="H60" s="73"/>
    </row>
    <row r="61" spans="4:8" ht="21" customHeight="1">
      <c r="D61" s="73"/>
      <c r="E61" s="73"/>
      <c r="F61" s="73"/>
      <c r="G61" s="73"/>
      <c r="H61" s="73"/>
    </row>
    <row r="62" spans="4:8" ht="21" customHeight="1">
      <c r="D62" s="73"/>
      <c r="E62" s="73"/>
      <c r="F62" s="73"/>
      <c r="G62" s="73"/>
      <c r="H62" s="73"/>
    </row>
    <row r="63" spans="4:8" ht="21" customHeight="1">
      <c r="D63" s="73"/>
      <c r="E63" s="73"/>
      <c r="F63" s="73"/>
      <c r="G63" s="73"/>
      <c r="H63" s="73"/>
    </row>
    <row r="64" spans="4:8" ht="21" customHeight="1">
      <c r="D64" s="73"/>
      <c r="E64" s="73"/>
      <c r="F64" s="73"/>
      <c r="G64" s="73"/>
      <c r="H64" s="73"/>
    </row>
  </sheetData>
  <sheetProtection algorithmName="SHA-512" hashValue="eirY0La3Jkbh0JYiAWwmvO2rje75VIr2ASXmZ16tAcRbmbUtBW3s95Z4h+fYRJqbolJJ0s0ImXK5t9EsqXkhxQ==" saltValue="I8grC3qDNfBZ1fcKdHBSJg==" spinCount="100000" sheet="1" objects="1" scenarios="1"/>
  <mergeCells count="30">
    <mergeCell ref="A3:H3"/>
    <mergeCell ref="B5:D5"/>
    <mergeCell ref="E5:H5"/>
    <mergeCell ref="B6:D34"/>
    <mergeCell ref="E6:H6"/>
    <mergeCell ref="E7:H7"/>
    <mergeCell ref="E8:F8"/>
    <mergeCell ref="G8:H8"/>
    <mergeCell ref="E9:F9"/>
    <mergeCell ref="G9:H9"/>
    <mergeCell ref="E17:H17"/>
    <mergeCell ref="E10:F10"/>
    <mergeCell ref="G10:H10"/>
    <mergeCell ref="E11:F11"/>
    <mergeCell ref="G11:H11"/>
    <mergeCell ref="E12:F12"/>
    <mergeCell ref="G12:H12"/>
    <mergeCell ref="E13:F13"/>
    <mergeCell ref="G13:H13"/>
    <mergeCell ref="E14:F14"/>
    <mergeCell ref="G14:H14"/>
    <mergeCell ref="E15:H15"/>
    <mergeCell ref="B36:D36"/>
    <mergeCell ref="E36:H36"/>
    <mergeCell ref="E24:H24"/>
    <mergeCell ref="E25:H25"/>
    <mergeCell ref="E29:H29"/>
    <mergeCell ref="E30:H30"/>
    <mergeCell ref="B35:D35"/>
    <mergeCell ref="E35:H35"/>
  </mergeCells>
  <phoneticPr fontId="4"/>
  <dataValidations count="2">
    <dataValidation imeMode="halfAlpha" allowBlank="1" showInputMessage="1" showErrorMessage="1" sqref="H19:H23 G11:H14" xr:uid="{00A04F70-EC37-4F3C-B2C6-7F4163B2C7EC}"/>
    <dataValidation type="list" allowBlank="1" showInputMessage="1" showErrorMessage="1" sqref="WVN983053:WVN983057 JB19:JB23 SX19:SX23 ACT19:ACT23 AMP19:AMP23 AWL19:AWL23 BGH19:BGH23 BQD19:BQD23 BZZ19:BZZ23 CJV19:CJV23 CTR19:CTR23 DDN19:DDN23 DNJ19:DNJ23 DXF19:DXF23 EHB19:EHB23 EQX19:EQX23 FAT19:FAT23 FKP19:FKP23 FUL19:FUL23 GEH19:GEH23 GOD19:GOD23 GXZ19:GXZ23 HHV19:HHV23 HRR19:HRR23 IBN19:IBN23 ILJ19:ILJ23 IVF19:IVF23 JFB19:JFB23 JOX19:JOX23 JYT19:JYT23 KIP19:KIP23 KSL19:KSL23 LCH19:LCH23 LMD19:LMD23 LVZ19:LVZ23 MFV19:MFV23 MPR19:MPR23 MZN19:MZN23 NJJ19:NJJ23 NTF19:NTF23 ODB19:ODB23 OMX19:OMX23 OWT19:OWT23 PGP19:PGP23 PQL19:PQL23 QAH19:QAH23 QKD19:QKD23 QTZ19:QTZ23 RDV19:RDV23 RNR19:RNR23 RXN19:RXN23 SHJ19:SHJ23 SRF19:SRF23 TBB19:TBB23 TKX19:TKX23 TUT19:TUT23 UEP19:UEP23 UOL19:UOL23 UYH19:UYH23 VID19:VID23 VRZ19:VRZ23 WBV19:WBV23 WLR19:WLR23 WVN19:WVN23 F65549:F65553 JB65549:JB65553 SX65549:SX65553 ACT65549:ACT65553 AMP65549:AMP65553 AWL65549:AWL65553 BGH65549:BGH65553 BQD65549:BQD65553 BZZ65549:BZZ65553 CJV65549:CJV65553 CTR65549:CTR65553 DDN65549:DDN65553 DNJ65549:DNJ65553 DXF65549:DXF65553 EHB65549:EHB65553 EQX65549:EQX65553 FAT65549:FAT65553 FKP65549:FKP65553 FUL65549:FUL65553 GEH65549:GEH65553 GOD65549:GOD65553 GXZ65549:GXZ65553 HHV65549:HHV65553 HRR65549:HRR65553 IBN65549:IBN65553 ILJ65549:ILJ65553 IVF65549:IVF65553 JFB65549:JFB65553 JOX65549:JOX65553 JYT65549:JYT65553 KIP65549:KIP65553 KSL65549:KSL65553 LCH65549:LCH65553 LMD65549:LMD65553 LVZ65549:LVZ65553 MFV65549:MFV65553 MPR65549:MPR65553 MZN65549:MZN65553 NJJ65549:NJJ65553 NTF65549:NTF65553 ODB65549:ODB65553 OMX65549:OMX65553 OWT65549:OWT65553 PGP65549:PGP65553 PQL65549:PQL65553 QAH65549:QAH65553 QKD65549:QKD65553 QTZ65549:QTZ65553 RDV65549:RDV65553 RNR65549:RNR65553 RXN65549:RXN65553 SHJ65549:SHJ65553 SRF65549:SRF65553 TBB65549:TBB65553 TKX65549:TKX65553 TUT65549:TUT65553 UEP65549:UEP65553 UOL65549:UOL65553 UYH65549:UYH65553 VID65549:VID65553 VRZ65549:VRZ65553 WBV65549:WBV65553 WLR65549:WLR65553 WVN65549:WVN65553 F131085:F131089 JB131085:JB131089 SX131085:SX131089 ACT131085:ACT131089 AMP131085:AMP131089 AWL131085:AWL131089 BGH131085:BGH131089 BQD131085:BQD131089 BZZ131085:BZZ131089 CJV131085:CJV131089 CTR131085:CTR131089 DDN131085:DDN131089 DNJ131085:DNJ131089 DXF131085:DXF131089 EHB131085:EHB131089 EQX131085:EQX131089 FAT131085:FAT131089 FKP131085:FKP131089 FUL131085:FUL131089 GEH131085:GEH131089 GOD131085:GOD131089 GXZ131085:GXZ131089 HHV131085:HHV131089 HRR131085:HRR131089 IBN131085:IBN131089 ILJ131085:ILJ131089 IVF131085:IVF131089 JFB131085:JFB131089 JOX131085:JOX131089 JYT131085:JYT131089 KIP131085:KIP131089 KSL131085:KSL131089 LCH131085:LCH131089 LMD131085:LMD131089 LVZ131085:LVZ131089 MFV131085:MFV131089 MPR131085:MPR131089 MZN131085:MZN131089 NJJ131085:NJJ131089 NTF131085:NTF131089 ODB131085:ODB131089 OMX131085:OMX131089 OWT131085:OWT131089 PGP131085:PGP131089 PQL131085:PQL131089 QAH131085:QAH131089 QKD131085:QKD131089 QTZ131085:QTZ131089 RDV131085:RDV131089 RNR131085:RNR131089 RXN131085:RXN131089 SHJ131085:SHJ131089 SRF131085:SRF131089 TBB131085:TBB131089 TKX131085:TKX131089 TUT131085:TUT131089 UEP131085:UEP131089 UOL131085:UOL131089 UYH131085:UYH131089 VID131085:VID131089 VRZ131085:VRZ131089 WBV131085:WBV131089 WLR131085:WLR131089 WVN131085:WVN131089 F196621:F196625 JB196621:JB196625 SX196621:SX196625 ACT196621:ACT196625 AMP196621:AMP196625 AWL196621:AWL196625 BGH196621:BGH196625 BQD196621:BQD196625 BZZ196621:BZZ196625 CJV196621:CJV196625 CTR196621:CTR196625 DDN196621:DDN196625 DNJ196621:DNJ196625 DXF196621:DXF196625 EHB196621:EHB196625 EQX196621:EQX196625 FAT196621:FAT196625 FKP196621:FKP196625 FUL196621:FUL196625 GEH196621:GEH196625 GOD196621:GOD196625 GXZ196621:GXZ196625 HHV196621:HHV196625 HRR196621:HRR196625 IBN196621:IBN196625 ILJ196621:ILJ196625 IVF196621:IVF196625 JFB196621:JFB196625 JOX196621:JOX196625 JYT196621:JYT196625 KIP196621:KIP196625 KSL196621:KSL196625 LCH196621:LCH196625 LMD196621:LMD196625 LVZ196621:LVZ196625 MFV196621:MFV196625 MPR196621:MPR196625 MZN196621:MZN196625 NJJ196621:NJJ196625 NTF196621:NTF196625 ODB196621:ODB196625 OMX196621:OMX196625 OWT196621:OWT196625 PGP196621:PGP196625 PQL196621:PQL196625 QAH196621:QAH196625 QKD196621:QKD196625 QTZ196621:QTZ196625 RDV196621:RDV196625 RNR196621:RNR196625 RXN196621:RXN196625 SHJ196621:SHJ196625 SRF196621:SRF196625 TBB196621:TBB196625 TKX196621:TKX196625 TUT196621:TUT196625 UEP196621:UEP196625 UOL196621:UOL196625 UYH196621:UYH196625 VID196621:VID196625 VRZ196621:VRZ196625 WBV196621:WBV196625 WLR196621:WLR196625 WVN196621:WVN196625 F262157:F262161 JB262157:JB262161 SX262157:SX262161 ACT262157:ACT262161 AMP262157:AMP262161 AWL262157:AWL262161 BGH262157:BGH262161 BQD262157:BQD262161 BZZ262157:BZZ262161 CJV262157:CJV262161 CTR262157:CTR262161 DDN262157:DDN262161 DNJ262157:DNJ262161 DXF262157:DXF262161 EHB262157:EHB262161 EQX262157:EQX262161 FAT262157:FAT262161 FKP262157:FKP262161 FUL262157:FUL262161 GEH262157:GEH262161 GOD262157:GOD262161 GXZ262157:GXZ262161 HHV262157:HHV262161 HRR262157:HRR262161 IBN262157:IBN262161 ILJ262157:ILJ262161 IVF262157:IVF262161 JFB262157:JFB262161 JOX262157:JOX262161 JYT262157:JYT262161 KIP262157:KIP262161 KSL262157:KSL262161 LCH262157:LCH262161 LMD262157:LMD262161 LVZ262157:LVZ262161 MFV262157:MFV262161 MPR262157:MPR262161 MZN262157:MZN262161 NJJ262157:NJJ262161 NTF262157:NTF262161 ODB262157:ODB262161 OMX262157:OMX262161 OWT262157:OWT262161 PGP262157:PGP262161 PQL262157:PQL262161 QAH262157:QAH262161 QKD262157:QKD262161 QTZ262157:QTZ262161 RDV262157:RDV262161 RNR262157:RNR262161 RXN262157:RXN262161 SHJ262157:SHJ262161 SRF262157:SRF262161 TBB262157:TBB262161 TKX262157:TKX262161 TUT262157:TUT262161 UEP262157:UEP262161 UOL262157:UOL262161 UYH262157:UYH262161 VID262157:VID262161 VRZ262157:VRZ262161 WBV262157:WBV262161 WLR262157:WLR262161 WVN262157:WVN262161 F327693:F327697 JB327693:JB327697 SX327693:SX327697 ACT327693:ACT327697 AMP327693:AMP327697 AWL327693:AWL327697 BGH327693:BGH327697 BQD327693:BQD327697 BZZ327693:BZZ327697 CJV327693:CJV327697 CTR327693:CTR327697 DDN327693:DDN327697 DNJ327693:DNJ327697 DXF327693:DXF327697 EHB327693:EHB327697 EQX327693:EQX327697 FAT327693:FAT327697 FKP327693:FKP327697 FUL327693:FUL327697 GEH327693:GEH327697 GOD327693:GOD327697 GXZ327693:GXZ327697 HHV327693:HHV327697 HRR327693:HRR327697 IBN327693:IBN327697 ILJ327693:ILJ327697 IVF327693:IVF327697 JFB327693:JFB327697 JOX327693:JOX327697 JYT327693:JYT327697 KIP327693:KIP327697 KSL327693:KSL327697 LCH327693:LCH327697 LMD327693:LMD327697 LVZ327693:LVZ327697 MFV327693:MFV327697 MPR327693:MPR327697 MZN327693:MZN327697 NJJ327693:NJJ327697 NTF327693:NTF327697 ODB327693:ODB327697 OMX327693:OMX327697 OWT327693:OWT327697 PGP327693:PGP327697 PQL327693:PQL327697 QAH327693:QAH327697 QKD327693:QKD327697 QTZ327693:QTZ327697 RDV327693:RDV327697 RNR327693:RNR327697 RXN327693:RXN327697 SHJ327693:SHJ327697 SRF327693:SRF327697 TBB327693:TBB327697 TKX327693:TKX327697 TUT327693:TUT327697 UEP327693:UEP327697 UOL327693:UOL327697 UYH327693:UYH327697 VID327693:VID327697 VRZ327693:VRZ327697 WBV327693:WBV327697 WLR327693:WLR327697 WVN327693:WVN327697 F393229:F393233 JB393229:JB393233 SX393229:SX393233 ACT393229:ACT393233 AMP393229:AMP393233 AWL393229:AWL393233 BGH393229:BGH393233 BQD393229:BQD393233 BZZ393229:BZZ393233 CJV393229:CJV393233 CTR393229:CTR393233 DDN393229:DDN393233 DNJ393229:DNJ393233 DXF393229:DXF393233 EHB393229:EHB393233 EQX393229:EQX393233 FAT393229:FAT393233 FKP393229:FKP393233 FUL393229:FUL393233 GEH393229:GEH393233 GOD393229:GOD393233 GXZ393229:GXZ393233 HHV393229:HHV393233 HRR393229:HRR393233 IBN393229:IBN393233 ILJ393229:ILJ393233 IVF393229:IVF393233 JFB393229:JFB393233 JOX393229:JOX393233 JYT393229:JYT393233 KIP393229:KIP393233 KSL393229:KSL393233 LCH393229:LCH393233 LMD393229:LMD393233 LVZ393229:LVZ393233 MFV393229:MFV393233 MPR393229:MPR393233 MZN393229:MZN393233 NJJ393229:NJJ393233 NTF393229:NTF393233 ODB393229:ODB393233 OMX393229:OMX393233 OWT393229:OWT393233 PGP393229:PGP393233 PQL393229:PQL393233 QAH393229:QAH393233 QKD393229:QKD393233 QTZ393229:QTZ393233 RDV393229:RDV393233 RNR393229:RNR393233 RXN393229:RXN393233 SHJ393229:SHJ393233 SRF393229:SRF393233 TBB393229:TBB393233 TKX393229:TKX393233 TUT393229:TUT393233 UEP393229:UEP393233 UOL393229:UOL393233 UYH393229:UYH393233 VID393229:VID393233 VRZ393229:VRZ393233 WBV393229:WBV393233 WLR393229:WLR393233 WVN393229:WVN393233 F458765:F458769 JB458765:JB458769 SX458765:SX458769 ACT458765:ACT458769 AMP458765:AMP458769 AWL458765:AWL458769 BGH458765:BGH458769 BQD458765:BQD458769 BZZ458765:BZZ458769 CJV458765:CJV458769 CTR458765:CTR458769 DDN458765:DDN458769 DNJ458765:DNJ458769 DXF458765:DXF458769 EHB458765:EHB458769 EQX458765:EQX458769 FAT458765:FAT458769 FKP458765:FKP458769 FUL458765:FUL458769 GEH458765:GEH458769 GOD458765:GOD458769 GXZ458765:GXZ458769 HHV458765:HHV458769 HRR458765:HRR458769 IBN458765:IBN458769 ILJ458765:ILJ458769 IVF458765:IVF458769 JFB458765:JFB458769 JOX458765:JOX458769 JYT458765:JYT458769 KIP458765:KIP458769 KSL458765:KSL458769 LCH458765:LCH458769 LMD458765:LMD458769 LVZ458765:LVZ458769 MFV458765:MFV458769 MPR458765:MPR458769 MZN458765:MZN458769 NJJ458765:NJJ458769 NTF458765:NTF458769 ODB458765:ODB458769 OMX458765:OMX458769 OWT458765:OWT458769 PGP458765:PGP458769 PQL458765:PQL458769 QAH458765:QAH458769 QKD458765:QKD458769 QTZ458765:QTZ458769 RDV458765:RDV458769 RNR458765:RNR458769 RXN458765:RXN458769 SHJ458765:SHJ458769 SRF458765:SRF458769 TBB458765:TBB458769 TKX458765:TKX458769 TUT458765:TUT458769 UEP458765:UEP458769 UOL458765:UOL458769 UYH458765:UYH458769 VID458765:VID458769 VRZ458765:VRZ458769 WBV458765:WBV458769 WLR458765:WLR458769 WVN458765:WVN458769 F524301:F524305 JB524301:JB524305 SX524301:SX524305 ACT524301:ACT524305 AMP524301:AMP524305 AWL524301:AWL524305 BGH524301:BGH524305 BQD524301:BQD524305 BZZ524301:BZZ524305 CJV524301:CJV524305 CTR524301:CTR524305 DDN524301:DDN524305 DNJ524301:DNJ524305 DXF524301:DXF524305 EHB524301:EHB524305 EQX524301:EQX524305 FAT524301:FAT524305 FKP524301:FKP524305 FUL524301:FUL524305 GEH524301:GEH524305 GOD524301:GOD524305 GXZ524301:GXZ524305 HHV524301:HHV524305 HRR524301:HRR524305 IBN524301:IBN524305 ILJ524301:ILJ524305 IVF524301:IVF524305 JFB524301:JFB524305 JOX524301:JOX524305 JYT524301:JYT524305 KIP524301:KIP524305 KSL524301:KSL524305 LCH524301:LCH524305 LMD524301:LMD524305 LVZ524301:LVZ524305 MFV524301:MFV524305 MPR524301:MPR524305 MZN524301:MZN524305 NJJ524301:NJJ524305 NTF524301:NTF524305 ODB524301:ODB524305 OMX524301:OMX524305 OWT524301:OWT524305 PGP524301:PGP524305 PQL524301:PQL524305 QAH524301:QAH524305 QKD524301:QKD524305 QTZ524301:QTZ524305 RDV524301:RDV524305 RNR524301:RNR524305 RXN524301:RXN524305 SHJ524301:SHJ524305 SRF524301:SRF524305 TBB524301:TBB524305 TKX524301:TKX524305 TUT524301:TUT524305 UEP524301:UEP524305 UOL524301:UOL524305 UYH524301:UYH524305 VID524301:VID524305 VRZ524301:VRZ524305 WBV524301:WBV524305 WLR524301:WLR524305 WVN524301:WVN524305 F589837:F589841 JB589837:JB589841 SX589837:SX589841 ACT589837:ACT589841 AMP589837:AMP589841 AWL589837:AWL589841 BGH589837:BGH589841 BQD589837:BQD589841 BZZ589837:BZZ589841 CJV589837:CJV589841 CTR589837:CTR589841 DDN589837:DDN589841 DNJ589837:DNJ589841 DXF589837:DXF589841 EHB589837:EHB589841 EQX589837:EQX589841 FAT589837:FAT589841 FKP589837:FKP589841 FUL589837:FUL589841 GEH589837:GEH589841 GOD589837:GOD589841 GXZ589837:GXZ589841 HHV589837:HHV589841 HRR589837:HRR589841 IBN589837:IBN589841 ILJ589837:ILJ589841 IVF589837:IVF589841 JFB589837:JFB589841 JOX589837:JOX589841 JYT589837:JYT589841 KIP589837:KIP589841 KSL589837:KSL589841 LCH589837:LCH589841 LMD589837:LMD589841 LVZ589837:LVZ589841 MFV589837:MFV589841 MPR589837:MPR589841 MZN589837:MZN589841 NJJ589837:NJJ589841 NTF589837:NTF589841 ODB589837:ODB589841 OMX589837:OMX589841 OWT589837:OWT589841 PGP589837:PGP589841 PQL589837:PQL589841 QAH589837:QAH589841 QKD589837:QKD589841 QTZ589837:QTZ589841 RDV589837:RDV589841 RNR589837:RNR589841 RXN589837:RXN589841 SHJ589837:SHJ589841 SRF589837:SRF589841 TBB589837:TBB589841 TKX589837:TKX589841 TUT589837:TUT589841 UEP589837:UEP589841 UOL589837:UOL589841 UYH589837:UYH589841 VID589837:VID589841 VRZ589837:VRZ589841 WBV589837:WBV589841 WLR589837:WLR589841 WVN589837:WVN589841 F655373:F655377 JB655373:JB655377 SX655373:SX655377 ACT655373:ACT655377 AMP655373:AMP655377 AWL655373:AWL655377 BGH655373:BGH655377 BQD655373:BQD655377 BZZ655373:BZZ655377 CJV655373:CJV655377 CTR655373:CTR655377 DDN655373:DDN655377 DNJ655373:DNJ655377 DXF655373:DXF655377 EHB655373:EHB655377 EQX655373:EQX655377 FAT655373:FAT655377 FKP655373:FKP655377 FUL655373:FUL655377 GEH655373:GEH655377 GOD655373:GOD655377 GXZ655373:GXZ655377 HHV655373:HHV655377 HRR655373:HRR655377 IBN655373:IBN655377 ILJ655373:ILJ655377 IVF655373:IVF655377 JFB655373:JFB655377 JOX655373:JOX655377 JYT655373:JYT655377 KIP655373:KIP655377 KSL655373:KSL655377 LCH655373:LCH655377 LMD655373:LMD655377 LVZ655373:LVZ655377 MFV655373:MFV655377 MPR655373:MPR655377 MZN655373:MZN655377 NJJ655373:NJJ655377 NTF655373:NTF655377 ODB655373:ODB655377 OMX655373:OMX655377 OWT655373:OWT655377 PGP655373:PGP655377 PQL655373:PQL655377 QAH655373:QAH655377 QKD655373:QKD655377 QTZ655373:QTZ655377 RDV655373:RDV655377 RNR655373:RNR655377 RXN655373:RXN655377 SHJ655373:SHJ655377 SRF655373:SRF655377 TBB655373:TBB655377 TKX655373:TKX655377 TUT655373:TUT655377 UEP655373:UEP655377 UOL655373:UOL655377 UYH655373:UYH655377 VID655373:VID655377 VRZ655373:VRZ655377 WBV655373:WBV655377 WLR655373:WLR655377 WVN655373:WVN655377 F720909:F720913 JB720909:JB720913 SX720909:SX720913 ACT720909:ACT720913 AMP720909:AMP720913 AWL720909:AWL720913 BGH720909:BGH720913 BQD720909:BQD720913 BZZ720909:BZZ720913 CJV720909:CJV720913 CTR720909:CTR720913 DDN720909:DDN720913 DNJ720909:DNJ720913 DXF720909:DXF720913 EHB720909:EHB720913 EQX720909:EQX720913 FAT720909:FAT720913 FKP720909:FKP720913 FUL720909:FUL720913 GEH720909:GEH720913 GOD720909:GOD720913 GXZ720909:GXZ720913 HHV720909:HHV720913 HRR720909:HRR720913 IBN720909:IBN720913 ILJ720909:ILJ720913 IVF720909:IVF720913 JFB720909:JFB720913 JOX720909:JOX720913 JYT720909:JYT720913 KIP720909:KIP720913 KSL720909:KSL720913 LCH720909:LCH720913 LMD720909:LMD720913 LVZ720909:LVZ720913 MFV720909:MFV720913 MPR720909:MPR720913 MZN720909:MZN720913 NJJ720909:NJJ720913 NTF720909:NTF720913 ODB720909:ODB720913 OMX720909:OMX720913 OWT720909:OWT720913 PGP720909:PGP720913 PQL720909:PQL720913 QAH720909:QAH720913 QKD720909:QKD720913 QTZ720909:QTZ720913 RDV720909:RDV720913 RNR720909:RNR720913 RXN720909:RXN720913 SHJ720909:SHJ720913 SRF720909:SRF720913 TBB720909:TBB720913 TKX720909:TKX720913 TUT720909:TUT720913 UEP720909:UEP720913 UOL720909:UOL720913 UYH720909:UYH720913 VID720909:VID720913 VRZ720909:VRZ720913 WBV720909:WBV720913 WLR720909:WLR720913 WVN720909:WVN720913 F786445:F786449 JB786445:JB786449 SX786445:SX786449 ACT786445:ACT786449 AMP786445:AMP786449 AWL786445:AWL786449 BGH786445:BGH786449 BQD786445:BQD786449 BZZ786445:BZZ786449 CJV786445:CJV786449 CTR786445:CTR786449 DDN786445:DDN786449 DNJ786445:DNJ786449 DXF786445:DXF786449 EHB786445:EHB786449 EQX786445:EQX786449 FAT786445:FAT786449 FKP786445:FKP786449 FUL786445:FUL786449 GEH786445:GEH786449 GOD786445:GOD786449 GXZ786445:GXZ786449 HHV786445:HHV786449 HRR786445:HRR786449 IBN786445:IBN786449 ILJ786445:ILJ786449 IVF786445:IVF786449 JFB786445:JFB786449 JOX786445:JOX786449 JYT786445:JYT786449 KIP786445:KIP786449 KSL786445:KSL786449 LCH786445:LCH786449 LMD786445:LMD786449 LVZ786445:LVZ786449 MFV786445:MFV786449 MPR786445:MPR786449 MZN786445:MZN786449 NJJ786445:NJJ786449 NTF786445:NTF786449 ODB786445:ODB786449 OMX786445:OMX786449 OWT786445:OWT786449 PGP786445:PGP786449 PQL786445:PQL786449 QAH786445:QAH786449 QKD786445:QKD786449 QTZ786445:QTZ786449 RDV786445:RDV786449 RNR786445:RNR786449 RXN786445:RXN786449 SHJ786445:SHJ786449 SRF786445:SRF786449 TBB786445:TBB786449 TKX786445:TKX786449 TUT786445:TUT786449 UEP786445:UEP786449 UOL786445:UOL786449 UYH786445:UYH786449 VID786445:VID786449 VRZ786445:VRZ786449 WBV786445:WBV786449 WLR786445:WLR786449 WVN786445:WVN786449 F851981:F851985 JB851981:JB851985 SX851981:SX851985 ACT851981:ACT851985 AMP851981:AMP851985 AWL851981:AWL851985 BGH851981:BGH851985 BQD851981:BQD851985 BZZ851981:BZZ851985 CJV851981:CJV851985 CTR851981:CTR851985 DDN851981:DDN851985 DNJ851981:DNJ851985 DXF851981:DXF851985 EHB851981:EHB851985 EQX851981:EQX851985 FAT851981:FAT851985 FKP851981:FKP851985 FUL851981:FUL851985 GEH851981:GEH851985 GOD851981:GOD851985 GXZ851981:GXZ851985 HHV851981:HHV851985 HRR851981:HRR851985 IBN851981:IBN851985 ILJ851981:ILJ851985 IVF851981:IVF851985 JFB851981:JFB851985 JOX851981:JOX851985 JYT851981:JYT851985 KIP851981:KIP851985 KSL851981:KSL851985 LCH851981:LCH851985 LMD851981:LMD851985 LVZ851981:LVZ851985 MFV851981:MFV851985 MPR851981:MPR851985 MZN851981:MZN851985 NJJ851981:NJJ851985 NTF851981:NTF851985 ODB851981:ODB851985 OMX851981:OMX851985 OWT851981:OWT851985 PGP851981:PGP851985 PQL851981:PQL851985 QAH851981:QAH851985 QKD851981:QKD851985 QTZ851981:QTZ851985 RDV851981:RDV851985 RNR851981:RNR851985 RXN851981:RXN851985 SHJ851981:SHJ851985 SRF851981:SRF851985 TBB851981:TBB851985 TKX851981:TKX851985 TUT851981:TUT851985 UEP851981:UEP851985 UOL851981:UOL851985 UYH851981:UYH851985 VID851981:VID851985 VRZ851981:VRZ851985 WBV851981:WBV851985 WLR851981:WLR851985 WVN851981:WVN851985 F917517:F917521 JB917517:JB917521 SX917517:SX917521 ACT917517:ACT917521 AMP917517:AMP917521 AWL917517:AWL917521 BGH917517:BGH917521 BQD917517:BQD917521 BZZ917517:BZZ917521 CJV917517:CJV917521 CTR917517:CTR917521 DDN917517:DDN917521 DNJ917517:DNJ917521 DXF917517:DXF917521 EHB917517:EHB917521 EQX917517:EQX917521 FAT917517:FAT917521 FKP917517:FKP917521 FUL917517:FUL917521 GEH917517:GEH917521 GOD917517:GOD917521 GXZ917517:GXZ917521 HHV917517:HHV917521 HRR917517:HRR917521 IBN917517:IBN917521 ILJ917517:ILJ917521 IVF917517:IVF917521 JFB917517:JFB917521 JOX917517:JOX917521 JYT917517:JYT917521 KIP917517:KIP917521 KSL917517:KSL917521 LCH917517:LCH917521 LMD917517:LMD917521 LVZ917517:LVZ917521 MFV917517:MFV917521 MPR917517:MPR917521 MZN917517:MZN917521 NJJ917517:NJJ917521 NTF917517:NTF917521 ODB917517:ODB917521 OMX917517:OMX917521 OWT917517:OWT917521 PGP917517:PGP917521 PQL917517:PQL917521 QAH917517:QAH917521 QKD917517:QKD917521 QTZ917517:QTZ917521 RDV917517:RDV917521 RNR917517:RNR917521 RXN917517:RXN917521 SHJ917517:SHJ917521 SRF917517:SRF917521 TBB917517:TBB917521 TKX917517:TKX917521 TUT917517:TUT917521 UEP917517:UEP917521 UOL917517:UOL917521 UYH917517:UYH917521 VID917517:VID917521 VRZ917517:VRZ917521 WBV917517:WBV917521 WLR917517:WLR917521 WVN917517:WVN917521 F983053:F983057 JB983053:JB983057 SX983053:SX983057 ACT983053:ACT983057 AMP983053:AMP983057 AWL983053:AWL983057 BGH983053:BGH983057 BQD983053:BQD983057 BZZ983053:BZZ983057 CJV983053:CJV983057 CTR983053:CTR983057 DDN983053:DDN983057 DNJ983053:DNJ983057 DXF983053:DXF983057 EHB983053:EHB983057 EQX983053:EQX983057 FAT983053:FAT983057 FKP983053:FKP983057 FUL983053:FUL983057 GEH983053:GEH983057 GOD983053:GOD983057 GXZ983053:GXZ983057 HHV983053:HHV983057 HRR983053:HRR983057 IBN983053:IBN983057 ILJ983053:ILJ983057 IVF983053:IVF983057 JFB983053:JFB983057 JOX983053:JOX983057 JYT983053:JYT983057 KIP983053:KIP983057 KSL983053:KSL983057 LCH983053:LCH983057 LMD983053:LMD983057 LVZ983053:LVZ983057 MFV983053:MFV983057 MPR983053:MPR983057 MZN983053:MZN983057 NJJ983053:NJJ983057 NTF983053:NTF983057 ODB983053:ODB983057 OMX983053:OMX983057 OWT983053:OWT983057 PGP983053:PGP983057 PQL983053:PQL983057 QAH983053:QAH983057 QKD983053:QKD983057 QTZ983053:QTZ983057 RDV983053:RDV983057 RNR983053:RNR983057 RXN983053:RXN983057 SHJ983053:SHJ983057 SRF983053:SRF983057 TBB983053:TBB983057 TKX983053:TKX983057 TUT983053:TUT983057 UEP983053:UEP983057 UOL983053:UOL983057 UYH983053:UYH983057 VID983053:VID983057 VRZ983053:VRZ983057 WBV983053:WBV983057 WLR983053:WLR983057" xr:uid="{009EDF9D-A9FF-4DFC-83B2-4C83DBE8002C}">
      <formula1>"移乗支援（装着）,移乗支援（非装着）,排泄支援（排泄予測・検知）,見守り・コミュニケーション,入浴支援,介護業務支援,機能訓練支援,食事・栄養管理支援,認知症生活支援・認知症ケア支援,情報端末"</formula1>
    </dataValidation>
  </dataValidations>
  <printOptions horizontalCentered="1"/>
  <pageMargins left="0.23622047244094491" right="0.23622047244094491" top="0.74803149606299213" bottom="0.78740157480314965" header="0.31496062992125984" footer="0.51181102362204722"/>
  <pageSetup paperSize="9" scale="75" firstPageNumber="18" orientation="portrait" useFirstPageNumber="1" horizontalDpi="300" verticalDpi="300" r:id="rId1"/>
  <headerFooter alignWithMargins="0"/>
  <rowBreaks count="1" manualBreakCount="1">
    <brk id="39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8D59A9C-0A40-4402-B74B-CB9B49A6D163}">
          <x14:formula1>
            <xm:f>データ!$B$2:$B$67</xm:f>
          </x14:formula1>
          <xm:sqref>G9:H9</xm:sqref>
        </x14:dataValidation>
        <x14:dataValidation type="list" allowBlank="1" showInputMessage="1" showErrorMessage="1" xr:uid="{ED80C89A-B38D-4F07-BDB0-727E0E417E92}">
          <x14:formula1>
            <xm:f>データ!$I$2:$I$20</xm:f>
          </x14:formula1>
          <xm:sqref>F19:F23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7B4F3-709A-4CC0-A0E0-82F0402DE72A}">
  <sheetPr>
    <pageSetUpPr fitToPage="1"/>
  </sheetPr>
  <dimension ref="A1:F21"/>
  <sheetViews>
    <sheetView showGridLines="0" view="pageBreakPreview" zoomScaleNormal="100" zoomScaleSheetLayoutView="100" workbookViewId="0">
      <selection activeCell="D6" sqref="D6"/>
    </sheetView>
  </sheetViews>
  <sheetFormatPr defaultColWidth="10" defaultRowHeight="18"/>
  <cols>
    <col min="1" max="1" width="9.5546875" style="19" customWidth="1"/>
    <col min="2" max="2" width="5.44140625" style="19" customWidth="1"/>
    <col min="3" max="3" width="47.88671875" style="19" customWidth="1"/>
    <col min="4" max="4" width="25.6640625" style="19" customWidth="1"/>
    <col min="5" max="5" width="2.88671875" style="19" customWidth="1"/>
    <col min="6" max="6" width="10" style="16"/>
    <col min="7" max="16384" width="10" style="32"/>
  </cols>
  <sheetData>
    <row r="1" spans="1:5" ht="47.25" customHeight="1">
      <c r="A1" s="136" t="s">
        <v>195</v>
      </c>
      <c r="B1" s="136"/>
      <c r="C1" s="136"/>
      <c r="D1" s="136"/>
      <c r="E1" s="15"/>
    </row>
    <row r="2" spans="1:5" ht="22.5" customHeight="1" thickBot="1">
      <c r="A2" s="17"/>
      <c r="B2" s="17"/>
      <c r="C2" s="17"/>
      <c r="D2" s="18" t="s">
        <v>42</v>
      </c>
      <c r="E2" s="15"/>
    </row>
    <row r="3" spans="1:5" ht="22.5" customHeight="1">
      <c r="A3" s="137" t="s">
        <v>43</v>
      </c>
      <c r="B3" s="138"/>
      <c r="C3" s="138"/>
      <c r="D3" s="139"/>
    </row>
    <row r="4" spans="1:5" ht="22.5" customHeight="1">
      <c r="A4" s="20"/>
      <c r="B4" s="140" t="s">
        <v>44</v>
      </c>
      <c r="C4" s="140"/>
      <c r="D4" s="21"/>
    </row>
    <row r="5" spans="1:5" ht="22.5" customHeight="1">
      <c r="A5" s="22"/>
      <c r="B5" s="58"/>
      <c r="C5" s="58" t="s">
        <v>45</v>
      </c>
      <c r="D5" s="21">
        <f>'事業実績報告書（様式9）'!G14</f>
        <v>0</v>
      </c>
    </row>
    <row r="6" spans="1:5" ht="22.5" customHeight="1">
      <c r="A6" s="22"/>
      <c r="B6" s="140" t="s">
        <v>46</v>
      </c>
      <c r="C6" s="140"/>
      <c r="D6" s="21"/>
    </row>
    <row r="7" spans="1:5" ht="22.5" customHeight="1">
      <c r="A7" s="22"/>
      <c r="B7" s="23"/>
      <c r="C7" s="24" t="s">
        <v>46</v>
      </c>
      <c r="D7" s="21">
        <f>D10-D5</f>
        <v>0</v>
      </c>
    </row>
    <row r="8" spans="1:5" ht="22.5" customHeight="1">
      <c r="A8" s="22"/>
      <c r="B8" s="25"/>
      <c r="C8" s="26"/>
      <c r="D8" s="21"/>
    </row>
    <row r="9" spans="1:5" ht="22.5" customHeight="1" thickBot="1">
      <c r="A9" s="22"/>
      <c r="B9" s="25"/>
      <c r="C9" s="27"/>
      <c r="D9" s="28"/>
    </row>
    <row r="10" spans="1:5" ht="22.5" customHeight="1" thickTop="1" thickBot="1">
      <c r="A10" s="141" t="s">
        <v>47</v>
      </c>
      <c r="B10" s="142"/>
      <c r="C10" s="142"/>
      <c r="D10" s="29">
        <f>D16</f>
        <v>0</v>
      </c>
    </row>
    <row r="11" spans="1:5" ht="22.5" customHeight="1">
      <c r="A11" s="15"/>
      <c r="B11" s="15"/>
      <c r="C11" s="15"/>
      <c r="D11" s="15"/>
    </row>
    <row r="12" spans="1:5" s="19" customFormat="1" ht="22.5" customHeight="1" thickBot="1">
      <c r="A12" s="15"/>
      <c r="B12" s="15"/>
      <c r="C12" s="15"/>
      <c r="D12" s="15"/>
    </row>
    <row r="13" spans="1:5" s="19" customFormat="1" ht="22.5" customHeight="1">
      <c r="A13" s="143" t="s">
        <v>48</v>
      </c>
      <c r="B13" s="138"/>
      <c r="C13" s="138"/>
      <c r="D13" s="139"/>
    </row>
    <row r="14" spans="1:5" s="19" customFormat="1" ht="22.5" customHeight="1">
      <c r="A14" s="130" t="s">
        <v>129</v>
      </c>
      <c r="B14" s="131"/>
      <c r="C14" s="132"/>
      <c r="D14" s="30">
        <f>'精算額調書(様式８) '!C11</f>
        <v>0</v>
      </c>
    </row>
    <row r="15" spans="1:5" s="19" customFormat="1" ht="22.5" customHeight="1">
      <c r="A15" s="130"/>
      <c r="B15" s="131"/>
      <c r="C15" s="132"/>
      <c r="D15" s="30"/>
    </row>
    <row r="16" spans="1:5" s="19" customFormat="1" ht="22.5" customHeight="1" thickBot="1">
      <c r="A16" s="133" t="s">
        <v>49</v>
      </c>
      <c r="B16" s="134"/>
      <c r="C16" s="134"/>
      <c r="D16" s="31">
        <f>SUM(D14:D15)</f>
        <v>0</v>
      </c>
    </row>
    <row r="17" spans="3:4" s="15" customFormat="1" ht="22.5" customHeight="1"/>
    <row r="18" spans="3:4" s="15" customFormat="1" ht="22.5" customHeight="1">
      <c r="C18" s="55" t="str">
        <f>'事業実績報告書（様式７）'!F2</f>
        <v>令和８年○月○日</v>
      </c>
      <c r="D18" s="56"/>
    </row>
    <row r="19" spans="3:4" s="15" customFormat="1" ht="22.5" customHeight="1">
      <c r="C19" s="57" t="s">
        <v>50</v>
      </c>
      <c r="D19" s="56"/>
    </row>
    <row r="20" spans="3:4" s="15" customFormat="1" ht="22.5" customHeight="1">
      <c r="C20" s="135">
        <f>'事業実績報告書（様式７）'!F5</f>
        <v>0</v>
      </c>
      <c r="D20" s="135"/>
    </row>
    <row r="21" spans="3:4" s="15" customFormat="1" ht="22.5" customHeight="1">
      <c r="C21" s="135">
        <f>'事業実績報告書（様式７）'!F6</f>
        <v>0</v>
      </c>
      <c r="D21" s="135"/>
    </row>
  </sheetData>
  <sheetProtection algorithmName="SHA-512" hashValue="iore3DNgWQRJOJskW8FgN31WO7MhCINrFl1oaDTX0GUk0UNouDSkRhVUF0J5dhL9NEuNWSO0ds8bDvAU7tbdNQ==" saltValue="BFY4WIabU8KlaJ7VsgDN/A==" spinCount="100000" sheet="1" formatCells="0" formatColumns="0" formatRows="0" insertColumns="0" insertRows="0" insertHyperlinks="0" deleteColumns="0" deleteRows="0" sort="0" autoFilter="0" pivotTables="0"/>
  <mergeCells count="11">
    <mergeCell ref="A13:D13"/>
    <mergeCell ref="A1:D1"/>
    <mergeCell ref="A3:D3"/>
    <mergeCell ref="B4:C4"/>
    <mergeCell ref="B6:C6"/>
    <mergeCell ref="A10:C10"/>
    <mergeCell ref="A14:C14"/>
    <mergeCell ref="A15:C15"/>
    <mergeCell ref="A16:C16"/>
    <mergeCell ref="C20:D20"/>
    <mergeCell ref="C21:D21"/>
  </mergeCells>
  <phoneticPr fontId="4"/>
  <pageMargins left="0.70866141732282995" right="0.70866141732282995" top="0.74803149606299002" bottom="0.74803149606299002" header="0.31496062992126" footer="0.31496062992126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7"/>
  <sheetViews>
    <sheetView topLeftCell="F1" workbookViewId="0">
      <selection activeCell="G13" sqref="G13"/>
    </sheetView>
  </sheetViews>
  <sheetFormatPr defaultRowHeight="13.2"/>
  <cols>
    <col min="2" max="2" width="83.33203125" bestFit="1" customWidth="1"/>
    <col min="3" max="3" width="37" customWidth="1"/>
    <col min="4" max="4" width="11.6640625" bestFit="1" customWidth="1"/>
    <col min="5" max="5" width="52.6640625" bestFit="1" customWidth="1"/>
    <col min="6" max="6" width="11.6640625" bestFit="1" customWidth="1"/>
    <col min="7" max="7" width="43.77734375" bestFit="1" customWidth="1"/>
    <col min="8" max="8" width="11.6640625" bestFit="1" customWidth="1"/>
    <col min="9" max="9" width="53.44140625" bestFit="1" customWidth="1"/>
  </cols>
  <sheetData>
    <row r="1" spans="1:9">
      <c r="A1" s="44"/>
      <c r="B1" s="45" t="s">
        <v>61</v>
      </c>
      <c r="C1" s="46" t="s">
        <v>147</v>
      </c>
      <c r="D1" s="47" t="s">
        <v>152</v>
      </c>
      <c r="E1" s="46" t="s">
        <v>147</v>
      </c>
      <c r="F1" s="47" t="s">
        <v>152</v>
      </c>
      <c r="G1" s="46" t="s">
        <v>147</v>
      </c>
      <c r="H1" s="47" t="s">
        <v>152</v>
      </c>
      <c r="I1" s="53" t="s">
        <v>155</v>
      </c>
    </row>
    <row r="2" spans="1:9">
      <c r="B2" s="36" t="s">
        <v>62</v>
      </c>
      <c r="C2" s="48" t="s">
        <v>139</v>
      </c>
      <c r="D2" s="49">
        <v>1</v>
      </c>
      <c r="E2" s="48" t="s">
        <v>149</v>
      </c>
      <c r="F2" s="49">
        <v>4</v>
      </c>
      <c r="G2" s="48" t="s">
        <v>154</v>
      </c>
      <c r="H2" s="49">
        <v>5</v>
      </c>
      <c r="I2" s="54" t="s">
        <v>156</v>
      </c>
    </row>
    <row r="3" spans="1:9">
      <c r="B3" s="36" t="s">
        <v>63</v>
      </c>
      <c r="C3" s="48" t="s">
        <v>140</v>
      </c>
      <c r="D3" s="49">
        <v>1</v>
      </c>
      <c r="E3" s="48" t="s">
        <v>151</v>
      </c>
      <c r="F3" s="49">
        <v>4</v>
      </c>
      <c r="G3" s="50" t="s">
        <v>153</v>
      </c>
      <c r="H3" s="51">
        <v>3</v>
      </c>
      <c r="I3" s="54" t="s">
        <v>157</v>
      </c>
    </row>
    <row r="4" spans="1:9">
      <c r="B4" s="36" t="s">
        <v>64</v>
      </c>
      <c r="C4" s="48" t="s">
        <v>141</v>
      </c>
      <c r="D4" s="49">
        <v>2</v>
      </c>
      <c r="E4" s="50" t="s">
        <v>150</v>
      </c>
      <c r="F4" s="51">
        <v>3</v>
      </c>
      <c r="I4" s="54" t="s">
        <v>158</v>
      </c>
    </row>
    <row r="5" spans="1:9">
      <c r="B5" s="36" t="s">
        <v>65</v>
      </c>
      <c r="C5" s="48" t="s">
        <v>142</v>
      </c>
      <c r="D5" s="49">
        <v>2</v>
      </c>
      <c r="I5" s="54" t="s">
        <v>159</v>
      </c>
    </row>
    <row r="6" spans="1:9">
      <c r="B6" s="36" t="s">
        <v>66</v>
      </c>
      <c r="C6" s="48" t="s">
        <v>143</v>
      </c>
      <c r="D6" s="49">
        <v>1</v>
      </c>
      <c r="I6" s="54" t="s">
        <v>160</v>
      </c>
    </row>
    <row r="7" spans="1:9">
      <c r="B7" s="36" t="s">
        <v>67</v>
      </c>
      <c r="C7" s="48" t="s">
        <v>144</v>
      </c>
      <c r="D7" s="49">
        <v>2</v>
      </c>
      <c r="I7" s="54" t="s">
        <v>161</v>
      </c>
    </row>
    <row r="8" spans="1:9">
      <c r="B8" s="36" t="s">
        <v>68</v>
      </c>
      <c r="C8" s="48" t="s">
        <v>145</v>
      </c>
      <c r="D8" s="49">
        <v>2</v>
      </c>
      <c r="I8" s="54" t="s">
        <v>162</v>
      </c>
    </row>
    <row r="9" spans="1:9">
      <c r="B9" s="36" t="s">
        <v>69</v>
      </c>
      <c r="C9" s="48" t="s">
        <v>146</v>
      </c>
      <c r="D9" s="49">
        <v>2</v>
      </c>
      <c r="I9" s="54" t="s">
        <v>163</v>
      </c>
    </row>
    <row r="10" spans="1:9">
      <c r="B10" s="36" t="s">
        <v>70</v>
      </c>
      <c r="C10" s="48" t="s">
        <v>138</v>
      </c>
      <c r="D10" s="49">
        <v>2</v>
      </c>
      <c r="I10" s="54" t="s">
        <v>164</v>
      </c>
    </row>
    <row r="11" spans="1:9">
      <c r="B11" s="36" t="s">
        <v>71</v>
      </c>
      <c r="C11" s="48" t="s">
        <v>148</v>
      </c>
      <c r="D11" s="49">
        <v>1</v>
      </c>
      <c r="I11" s="54" t="s">
        <v>165</v>
      </c>
    </row>
    <row r="12" spans="1:9">
      <c r="B12" s="36" t="s">
        <v>72</v>
      </c>
      <c r="C12" s="50" t="s">
        <v>150</v>
      </c>
      <c r="D12" s="51">
        <v>3</v>
      </c>
      <c r="I12" s="54" t="s">
        <v>166</v>
      </c>
    </row>
    <row r="13" spans="1:9">
      <c r="B13" s="36" t="s">
        <v>73</v>
      </c>
      <c r="I13" s="54" t="s">
        <v>167</v>
      </c>
    </row>
    <row r="14" spans="1:9">
      <c r="B14" s="37" t="s">
        <v>74</v>
      </c>
      <c r="I14" s="54" t="s">
        <v>173</v>
      </c>
    </row>
    <row r="15" spans="1:9">
      <c r="B15" s="37" t="s">
        <v>75</v>
      </c>
      <c r="I15" s="54" t="s">
        <v>168</v>
      </c>
    </row>
    <row r="16" spans="1:9">
      <c r="B16" s="37" t="s">
        <v>76</v>
      </c>
      <c r="I16" s="54" t="s">
        <v>169</v>
      </c>
    </row>
    <row r="17" spans="2:9">
      <c r="B17" s="37" t="s">
        <v>77</v>
      </c>
      <c r="I17" s="54" t="s">
        <v>170</v>
      </c>
    </row>
    <row r="18" spans="2:9">
      <c r="B18" s="37" t="s">
        <v>78</v>
      </c>
      <c r="I18" s="54" t="s">
        <v>148</v>
      </c>
    </row>
    <row r="19" spans="2:9">
      <c r="B19" s="37" t="s">
        <v>79</v>
      </c>
      <c r="I19" s="54" t="s">
        <v>171</v>
      </c>
    </row>
    <row r="20" spans="2:9">
      <c r="B20" s="37" t="s">
        <v>80</v>
      </c>
      <c r="I20" s="54" t="s">
        <v>172</v>
      </c>
    </row>
    <row r="21" spans="2:9">
      <c r="B21" s="37" t="s">
        <v>81</v>
      </c>
    </row>
    <row r="22" spans="2:9">
      <c r="B22" s="37" t="s">
        <v>82</v>
      </c>
    </row>
    <row r="23" spans="2:9">
      <c r="B23" s="37" t="s">
        <v>83</v>
      </c>
    </row>
    <row r="24" spans="2:9">
      <c r="B24" s="37" t="s">
        <v>84</v>
      </c>
    </row>
    <row r="25" spans="2:9">
      <c r="B25" s="37" t="s">
        <v>85</v>
      </c>
    </row>
    <row r="26" spans="2:9">
      <c r="B26" s="37" t="s">
        <v>86</v>
      </c>
    </row>
    <row r="27" spans="2:9">
      <c r="B27" s="37" t="s">
        <v>87</v>
      </c>
    </row>
    <row r="28" spans="2:9">
      <c r="B28" s="37" t="s">
        <v>88</v>
      </c>
    </row>
    <row r="29" spans="2:9">
      <c r="B29" s="37" t="s">
        <v>89</v>
      </c>
    </row>
    <row r="30" spans="2:9">
      <c r="B30" s="37" t="s">
        <v>90</v>
      </c>
    </row>
    <row r="31" spans="2:9">
      <c r="B31" s="36" t="s">
        <v>91</v>
      </c>
    </row>
    <row r="32" spans="2:9">
      <c r="B32" s="36" t="s">
        <v>92</v>
      </c>
    </row>
    <row r="33" spans="2:2">
      <c r="B33" s="36" t="s">
        <v>93</v>
      </c>
    </row>
    <row r="34" spans="2:2">
      <c r="B34" s="36" t="s">
        <v>94</v>
      </c>
    </row>
    <row r="35" spans="2:2">
      <c r="B35" s="36" t="s">
        <v>95</v>
      </c>
    </row>
    <row r="36" spans="2:2">
      <c r="B36" s="36" t="s">
        <v>96</v>
      </c>
    </row>
    <row r="37" spans="2:2">
      <c r="B37" s="36" t="s">
        <v>97</v>
      </c>
    </row>
    <row r="38" spans="2:2">
      <c r="B38" s="36" t="s">
        <v>98</v>
      </c>
    </row>
    <row r="39" spans="2:2">
      <c r="B39" s="36" t="s">
        <v>99</v>
      </c>
    </row>
    <row r="40" spans="2:2">
      <c r="B40" s="36" t="s">
        <v>100</v>
      </c>
    </row>
    <row r="41" spans="2:2">
      <c r="B41" s="36" t="s">
        <v>101</v>
      </c>
    </row>
    <row r="42" spans="2:2">
      <c r="B42" s="38" t="s">
        <v>102</v>
      </c>
    </row>
    <row r="43" spans="2:2">
      <c r="B43" s="38" t="s">
        <v>103</v>
      </c>
    </row>
    <row r="44" spans="2:2">
      <c r="B44" s="38" t="s">
        <v>104</v>
      </c>
    </row>
    <row r="45" spans="2:2">
      <c r="B45" s="38" t="s">
        <v>105</v>
      </c>
    </row>
    <row r="46" spans="2:2">
      <c r="B46" s="38" t="s">
        <v>106</v>
      </c>
    </row>
    <row r="47" spans="2:2">
      <c r="B47" s="38" t="s">
        <v>107</v>
      </c>
    </row>
    <row r="48" spans="2:2">
      <c r="B48" s="38" t="s">
        <v>108</v>
      </c>
    </row>
    <row r="49" spans="2:2">
      <c r="B49" s="38" t="s">
        <v>109</v>
      </c>
    </row>
    <row r="50" spans="2:2">
      <c r="B50" s="38" t="s">
        <v>110</v>
      </c>
    </row>
    <row r="51" spans="2:2">
      <c r="B51" s="38" t="s">
        <v>111</v>
      </c>
    </row>
    <row r="52" spans="2:2">
      <c r="B52" s="38" t="s">
        <v>112</v>
      </c>
    </row>
    <row r="53" spans="2:2">
      <c r="B53" s="38" t="s">
        <v>113</v>
      </c>
    </row>
    <row r="54" spans="2:2">
      <c r="B54" s="38" t="s">
        <v>114</v>
      </c>
    </row>
    <row r="55" spans="2:2">
      <c r="B55" s="38" t="s">
        <v>115</v>
      </c>
    </row>
    <row r="56" spans="2:2">
      <c r="B56" s="38" t="s">
        <v>116</v>
      </c>
    </row>
    <row r="57" spans="2:2">
      <c r="B57" s="38" t="s">
        <v>117</v>
      </c>
    </row>
    <row r="58" spans="2:2">
      <c r="B58" s="38" t="s">
        <v>118</v>
      </c>
    </row>
    <row r="59" spans="2:2">
      <c r="B59" s="38" t="s">
        <v>119</v>
      </c>
    </row>
    <row r="60" spans="2:2">
      <c r="B60" s="38" t="s">
        <v>120</v>
      </c>
    </row>
    <row r="61" spans="2:2">
      <c r="B61" s="38" t="s">
        <v>121</v>
      </c>
    </row>
    <row r="62" spans="2:2">
      <c r="B62" s="38" t="s">
        <v>122</v>
      </c>
    </row>
    <row r="63" spans="2:2">
      <c r="B63" s="38" t="s">
        <v>123</v>
      </c>
    </row>
    <row r="64" spans="2:2">
      <c r="B64" s="38" t="s">
        <v>124</v>
      </c>
    </row>
    <row r="65" spans="2:2">
      <c r="B65" s="38" t="s">
        <v>125</v>
      </c>
    </row>
    <row r="66" spans="2:2">
      <c r="B66" s="38" t="s">
        <v>126</v>
      </c>
    </row>
    <row r="67" spans="2:2">
      <c r="B67" s="38" t="s">
        <v>127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事業実績報告書（様式７）</vt:lpstr>
      <vt:lpstr>精算額調書(様式８) </vt:lpstr>
      <vt:lpstr>事業実績報告書（様式9）</vt:lpstr>
      <vt:lpstr>決算書抄本</vt:lpstr>
      <vt:lpstr>データ</vt:lpstr>
      <vt:lpstr>'事業実績報告書（様式７）'!Print_Area</vt:lpstr>
      <vt:lpstr>'事業実績報告書（様式9）'!Print_Area</vt:lpstr>
      <vt:lpstr>'精算額調書(様式８)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user</cp:lastModifiedBy>
  <cp:lastPrinted>2026-01-15T12:16:28Z</cp:lastPrinted>
  <dcterms:created xsi:type="dcterms:W3CDTF">2008-02-29T03:15:41Z</dcterms:created>
  <dcterms:modified xsi:type="dcterms:W3CDTF">2026-01-22T03:47:09Z</dcterms:modified>
</cp:coreProperties>
</file>